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anchise Training Institute\New Enrollment\5 Week Workshop\Week 5\"/>
    </mc:Choice>
  </mc:AlternateContent>
  <bookViews>
    <workbookView xWindow="0" yWindow="0" windowWidth="22230" windowHeight="8835" firstSheet="1" activeTab="6"/>
  </bookViews>
  <sheets>
    <sheet name="90 Day Action" sheetId="1" r:id="rId1"/>
    <sheet name="Marketing Plan Financials" sheetId="2" r:id="rId2"/>
    <sheet name="Daily Obj" sheetId="4" r:id="rId3"/>
    <sheet name="Weekly Obj" sheetId="5" r:id="rId4"/>
    <sheet name="Monthly Obj" sheetId="8" r:id="rId5"/>
    <sheet name="Qtrly Obj" sheetId="9" r:id="rId6"/>
    <sheet name="Annual Obj" sheetId="10" r:id="rId7"/>
  </sheets>
  <calcPr calcId="152511"/>
</workbook>
</file>

<file path=xl/calcChain.xml><?xml version="1.0" encoding="utf-8"?>
<calcChain xmlns="http://schemas.openxmlformats.org/spreadsheetml/2006/main">
  <c r="AQ501" i="2" l="1"/>
  <c r="AC501" i="2"/>
  <c r="O501" i="2"/>
  <c r="AQ500" i="2"/>
  <c r="AC500" i="2"/>
  <c r="O500" i="2"/>
  <c r="AQ499" i="2"/>
  <c r="AC499" i="2"/>
  <c r="O499" i="2"/>
  <c r="AQ498" i="2"/>
  <c r="AC498" i="2"/>
  <c r="O498" i="2"/>
  <c r="AQ497" i="2"/>
  <c r="AC497" i="2"/>
  <c r="O497" i="2"/>
  <c r="AQ496" i="2"/>
  <c r="AC496" i="2"/>
  <c r="O496" i="2"/>
  <c r="AT495" i="2"/>
  <c r="AS495" i="2"/>
  <c r="AR495" i="2"/>
  <c r="AO495" i="2"/>
  <c r="AN495" i="2"/>
  <c r="AM495" i="2"/>
  <c r="AL495" i="2"/>
  <c r="AK495" i="2"/>
  <c r="AJ495" i="2"/>
  <c r="AI495" i="2"/>
  <c r="AH495" i="2"/>
  <c r="AG495" i="2"/>
  <c r="AF495" i="2"/>
  <c r="AE495" i="2"/>
  <c r="AD495" i="2"/>
  <c r="AA495" i="2"/>
  <c r="Z495" i="2"/>
  <c r="Y495" i="2"/>
  <c r="X495" i="2"/>
  <c r="W495" i="2"/>
  <c r="V495" i="2"/>
  <c r="U495" i="2"/>
  <c r="T495" i="2"/>
  <c r="S495" i="2"/>
  <c r="R495" i="2"/>
  <c r="Q495" i="2"/>
  <c r="P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Q493" i="2"/>
  <c r="AC493" i="2"/>
  <c r="O493" i="2"/>
  <c r="AQ490" i="2"/>
  <c r="AC490" i="2"/>
  <c r="O490" i="2"/>
  <c r="AQ489" i="2"/>
  <c r="AC489" i="2"/>
  <c r="O489" i="2"/>
  <c r="B489" i="2"/>
  <c r="AQ488" i="2"/>
  <c r="AC488" i="2"/>
  <c r="O488" i="2"/>
  <c r="AQ487" i="2"/>
  <c r="AC487" i="2"/>
  <c r="O487" i="2"/>
  <c r="AQ486" i="2"/>
  <c r="AC486" i="2"/>
  <c r="O486" i="2"/>
  <c r="B486" i="2"/>
  <c r="AT485" i="2"/>
  <c r="AS485" i="2"/>
  <c r="AR485" i="2"/>
  <c r="AO485" i="2"/>
  <c r="AN485" i="2"/>
  <c r="AM485" i="2"/>
  <c r="AL485" i="2"/>
  <c r="AK485" i="2"/>
  <c r="AJ485" i="2"/>
  <c r="AI485" i="2"/>
  <c r="AH485" i="2"/>
  <c r="AG485" i="2"/>
  <c r="AF485" i="2"/>
  <c r="AE485" i="2"/>
  <c r="AD485" i="2"/>
  <c r="AA485" i="2"/>
  <c r="Z485" i="2"/>
  <c r="Y485" i="2"/>
  <c r="X485" i="2"/>
  <c r="W485" i="2"/>
  <c r="V485" i="2"/>
  <c r="U485" i="2"/>
  <c r="T485" i="2"/>
  <c r="S485" i="2"/>
  <c r="R485" i="2"/>
  <c r="Q485" i="2"/>
  <c r="P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Q483" i="2"/>
  <c r="AC483" i="2"/>
  <c r="O483" i="2"/>
  <c r="AQ480" i="2"/>
  <c r="AC480" i="2"/>
  <c r="O480" i="2"/>
  <c r="AQ479" i="2"/>
  <c r="AC479" i="2"/>
  <c r="O479" i="2"/>
  <c r="AQ478" i="2"/>
  <c r="AC478" i="2"/>
  <c r="O478" i="2"/>
  <c r="AQ477" i="2"/>
  <c r="AC477" i="2"/>
  <c r="O477" i="2"/>
  <c r="B477" i="2"/>
  <c r="AQ476" i="2"/>
  <c r="AC476" i="2"/>
  <c r="O476" i="2"/>
  <c r="C476" i="2"/>
  <c r="AQ475" i="2"/>
  <c r="AC475" i="2"/>
  <c r="O475" i="2"/>
  <c r="B475" i="2"/>
  <c r="AQ474" i="2"/>
  <c r="AC474" i="2"/>
  <c r="O474" i="2"/>
  <c r="C474" i="2"/>
  <c r="D474" i="2" s="1"/>
  <c r="E474" i="2" s="1"/>
  <c r="F474" i="2" s="1"/>
  <c r="G474" i="2" s="1"/>
  <c r="H474" i="2" s="1"/>
  <c r="I474" i="2" s="1"/>
  <c r="J474" i="2" s="1"/>
  <c r="K474" i="2" s="1"/>
  <c r="L474" i="2" s="1"/>
  <c r="M474" i="2" s="1"/>
  <c r="P474" i="2" s="1"/>
  <c r="AQ473" i="2"/>
  <c r="AC473" i="2"/>
  <c r="O473" i="2"/>
  <c r="D473" i="2"/>
  <c r="E473" i="2" s="1"/>
  <c r="C473" i="2"/>
  <c r="C477" i="2" s="1"/>
  <c r="AQ472" i="2"/>
  <c r="AC472" i="2"/>
  <c r="O472" i="2"/>
  <c r="B472" i="2"/>
  <c r="O471" i="2"/>
  <c r="A471" i="2"/>
  <c r="AQ471" i="2" s="1"/>
  <c r="AQ469" i="2"/>
  <c r="AC469" i="2"/>
  <c r="O469" i="2"/>
  <c r="AQ468" i="2"/>
  <c r="AC468" i="2"/>
  <c r="O468" i="2"/>
  <c r="AQ467" i="2"/>
  <c r="AC467" i="2"/>
  <c r="O467" i="2"/>
  <c r="AQ466" i="2"/>
  <c r="AC466" i="2"/>
  <c r="O466" i="2"/>
  <c r="B466" i="2"/>
  <c r="AQ465" i="2"/>
  <c r="AC465" i="2"/>
  <c r="O465" i="2"/>
  <c r="D465" i="2"/>
  <c r="E465" i="2" s="1"/>
  <c r="F465" i="2" s="1"/>
  <c r="G465" i="2" s="1"/>
  <c r="H465" i="2" s="1"/>
  <c r="I465" i="2" s="1"/>
  <c r="J465" i="2" s="1"/>
  <c r="K465" i="2" s="1"/>
  <c r="L465" i="2" s="1"/>
  <c r="M465" i="2" s="1"/>
  <c r="P465" i="2" s="1"/>
  <c r="C465" i="2"/>
  <c r="AQ464" i="2"/>
  <c r="AC464" i="2"/>
  <c r="O464" i="2"/>
  <c r="B464" i="2"/>
  <c r="AQ463" i="2"/>
  <c r="AC463" i="2"/>
  <c r="O463" i="2"/>
  <c r="C463" i="2"/>
  <c r="AQ462" i="2"/>
  <c r="AC462" i="2"/>
  <c r="O462" i="2"/>
  <c r="D462" i="2"/>
  <c r="C462" i="2"/>
  <c r="AQ461" i="2"/>
  <c r="AC461" i="2"/>
  <c r="O461" i="2"/>
  <c r="B461" i="2"/>
  <c r="AQ460" i="2"/>
  <c r="O460" i="2"/>
  <c r="A460" i="2"/>
  <c r="AC460" i="2" s="1"/>
  <c r="AQ458" i="2"/>
  <c r="AC458" i="2"/>
  <c r="O458" i="2"/>
  <c r="AQ457" i="2"/>
  <c r="AC457" i="2"/>
  <c r="O457" i="2"/>
  <c r="AQ456" i="2"/>
  <c r="AC456" i="2"/>
  <c r="O456" i="2"/>
  <c r="AQ455" i="2"/>
  <c r="AC455" i="2"/>
  <c r="O455" i="2"/>
  <c r="B455" i="2"/>
  <c r="AQ454" i="2"/>
  <c r="AC454" i="2"/>
  <c r="O454" i="2"/>
  <c r="C454" i="2"/>
  <c r="AQ453" i="2"/>
  <c r="AC453" i="2"/>
  <c r="O453" i="2"/>
  <c r="B453" i="2"/>
  <c r="AQ452" i="2"/>
  <c r="AC452" i="2"/>
  <c r="O452" i="2"/>
  <c r="C452" i="2"/>
  <c r="AQ451" i="2"/>
  <c r="AC451" i="2"/>
  <c r="O451" i="2"/>
  <c r="C451" i="2"/>
  <c r="C453" i="2" s="1"/>
  <c r="AQ450" i="2"/>
  <c r="AC450" i="2"/>
  <c r="O450" i="2"/>
  <c r="B450" i="2"/>
  <c r="AQ449" i="2"/>
  <c r="AC449" i="2"/>
  <c r="A449" i="2"/>
  <c r="O449" i="2" s="1"/>
  <c r="AQ447" i="2"/>
  <c r="AC447" i="2"/>
  <c r="O447" i="2"/>
  <c r="AQ446" i="2"/>
  <c r="AC446" i="2"/>
  <c r="O446" i="2"/>
  <c r="AQ445" i="2"/>
  <c r="AC445" i="2"/>
  <c r="O445" i="2"/>
  <c r="B445" i="2"/>
  <c r="AQ444" i="2"/>
  <c r="AC444" i="2"/>
  <c r="O444" i="2"/>
  <c r="B444" i="2"/>
  <c r="AQ443" i="2"/>
  <c r="AC443" i="2"/>
  <c r="O443" i="2"/>
  <c r="C443" i="2"/>
  <c r="AQ442" i="2"/>
  <c r="AC442" i="2"/>
  <c r="O442" i="2"/>
  <c r="B442" i="2"/>
  <c r="AQ441" i="2"/>
  <c r="AC441" i="2"/>
  <c r="O441" i="2"/>
  <c r="F441" i="2"/>
  <c r="G441" i="2" s="1"/>
  <c r="H441" i="2" s="1"/>
  <c r="I441" i="2" s="1"/>
  <c r="J441" i="2" s="1"/>
  <c r="K441" i="2" s="1"/>
  <c r="L441" i="2" s="1"/>
  <c r="M441" i="2" s="1"/>
  <c r="P441" i="2" s="1"/>
  <c r="E441" i="2"/>
  <c r="AR441" i="2" s="1"/>
  <c r="D441" i="2"/>
  <c r="C441" i="2"/>
  <c r="AQ440" i="2"/>
  <c r="AC440" i="2"/>
  <c r="O440" i="2"/>
  <c r="C440" i="2"/>
  <c r="C442" i="2" s="1"/>
  <c r="AQ439" i="2"/>
  <c r="AC439" i="2"/>
  <c r="O439" i="2"/>
  <c r="B439" i="2"/>
  <c r="A438" i="2"/>
  <c r="AQ438" i="2" s="1"/>
  <c r="AQ436" i="2"/>
  <c r="AC436" i="2"/>
  <c r="O436" i="2"/>
  <c r="AQ435" i="2"/>
  <c r="AC435" i="2"/>
  <c r="O435" i="2"/>
  <c r="AQ434" i="2"/>
  <c r="AC434" i="2"/>
  <c r="O434" i="2"/>
  <c r="AQ433" i="2"/>
  <c r="AC433" i="2"/>
  <c r="O433" i="2"/>
  <c r="B433" i="2"/>
  <c r="AQ432" i="2"/>
  <c r="AC432" i="2"/>
  <c r="O432" i="2"/>
  <c r="D432" i="2"/>
  <c r="E432" i="2" s="1"/>
  <c r="F432" i="2" s="1"/>
  <c r="G432" i="2" s="1"/>
  <c r="H432" i="2" s="1"/>
  <c r="I432" i="2" s="1"/>
  <c r="J432" i="2" s="1"/>
  <c r="K432" i="2" s="1"/>
  <c r="L432" i="2" s="1"/>
  <c r="M432" i="2" s="1"/>
  <c r="P432" i="2" s="1"/>
  <c r="C432" i="2"/>
  <c r="AQ431" i="2"/>
  <c r="AC431" i="2"/>
  <c r="O431" i="2"/>
  <c r="B431" i="2"/>
  <c r="AQ430" i="2"/>
  <c r="AC430" i="2"/>
  <c r="O430" i="2"/>
  <c r="C430" i="2"/>
  <c r="AQ429" i="2"/>
  <c r="AC429" i="2"/>
  <c r="O429" i="2"/>
  <c r="D429" i="2"/>
  <c r="C429" i="2"/>
  <c r="C431" i="2" s="1"/>
  <c r="AQ428" i="2"/>
  <c r="AC428" i="2"/>
  <c r="O428" i="2"/>
  <c r="B428" i="2"/>
  <c r="AQ427" i="2"/>
  <c r="AC427" i="2"/>
  <c r="A427" i="2"/>
  <c r="O427" i="2" s="1"/>
  <c r="AQ425" i="2"/>
  <c r="AC425" i="2"/>
  <c r="O425" i="2"/>
  <c r="AQ424" i="2"/>
  <c r="AC424" i="2"/>
  <c r="O424" i="2"/>
  <c r="AQ423" i="2"/>
  <c r="AC423" i="2"/>
  <c r="O423" i="2"/>
  <c r="AQ422" i="2"/>
  <c r="AC422" i="2"/>
  <c r="O422" i="2"/>
  <c r="B422" i="2"/>
  <c r="B423" i="2" s="1"/>
  <c r="AQ421" i="2"/>
  <c r="AC421" i="2"/>
  <c r="O421" i="2"/>
  <c r="C421" i="2"/>
  <c r="AQ420" i="2"/>
  <c r="AC420" i="2"/>
  <c r="O420" i="2"/>
  <c r="B420" i="2"/>
  <c r="AQ419" i="2"/>
  <c r="AC419" i="2"/>
  <c r="O419" i="2"/>
  <c r="D419" i="2"/>
  <c r="C419" i="2"/>
  <c r="AQ418" i="2"/>
  <c r="AC418" i="2"/>
  <c r="O418" i="2"/>
  <c r="C418" i="2"/>
  <c r="AQ417" i="2"/>
  <c r="AC417" i="2"/>
  <c r="O417" i="2"/>
  <c r="B417" i="2"/>
  <c r="AC416" i="2"/>
  <c r="A416" i="2"/>
  <c r="O416" i="2" s="1"/>
  <c r="AQ414" i="2"/>
  <c r="AC414" i="2"/>
  <c r="O414" i="2"/>
  <c r="AQ413" i="2"/>
  <c r="AC413" i="2"/>
  <c r="O413" i="2"/>
  <c r="AQ412" i="2"/>
  <c r="AC412" i="2"/>
  <c r="O412" i="2"/>
  <c r="B412" i="2"/>
  <c r="AQ411" i="2"/>
  <c r="AC411" i="2"/>
  <c r="O411" i="2"/>
  <c r="D411" i="2"/>
  <c r="D412" i="2" s="1"/>
  <c r="B411" i="2"/>
  <c r="AQ410" i="2"/>
  <c r="AC410" i="2"/>
  <c r="O410" i="2"/>
  <c r="D410" i="2"/>
  <c r="E410" i="2" s="1"/>
  <c r="F410" i="2" s="1"/>
  <c r="G410" i="2" s="1"/>
  <c r="H410" i="2" s="1"/>
  <c r="I410" i="2" s="1"/>
  <c r="J410" i="2" s="1"/>
  <c r="K410" i="2" s="1"/>
  <c r="L410" i="2" s="1"/>
  <c r="M410" i="2" s="1"/>
  <c r="P410" i="2" s="1"/>
  <c r="C410" i="2"/>
  <c r="AQ409" i="2"/>
  <c r="AC409" i="2"/>
  <c r="O409" i="2"/>
  <c r="C409" i="2"/>
  <c r="B409" i="2"/>
  <c r="AQ408" i="2"/>
  <c r="AC408" i="2"/>
  <c r="O408" i="2"/>
  <c r="M408" i="2"/>
  <c r="P408" i="2" s="1"/>
  <c r="I408" i="2"/>
  <c r="J408" i="2" s="1"/>
  <c r="K408" i="2" s="1"/>
  <c r="L408" i="2" s="1"/>
  <c r="E408" i="2"/>
  <c r="F408" i="2" s="1"/>
  <c r="G408" i="2" s="1"/>
  <c r="H408" i="2" s="1"/>
  <c r="C408" i="2"/>
  <c r="D408" i="2" s="1"/>
  <c r="AQ407" i="2"/>
  <c r="AC407" i="2"/>
  <c r="O407" i="2"/>
  <c r="D407" i="2"/>
  <c r="E407" i="2" s="1"/>
  <c r="C407" i="2"/>
  <c r="C411" i="2" s="1"/>
  <c r="AQ406" i="2"/>
  <c r="AC406" i="2"/>
  <c r="O406" i="2"/>
  <c r="B406" i="2"/>
  <c r="AQ405" i="2"/>
  <c r="O405" i="2"/>
  <c r="A405" i="2"/>
  <c r="AC405" i="2" s="1"/>
  <c r="AQ403" i="2"/>
  <c r="AC403" i="2"/>
  <c r="O403" i="2"/>
  <c r="AQ402" i="2"/>
  <c r="AC402" i="2"/>
  <c r="O402" i="2"/>
  <c r="AQ401" i="2"/>
  <c r="AC401" i="2"/>
  <c r="O401" i="2"/>
  <c r="AQ400" i="2"/>
  <c r="AC400" i="2"/>
  <c r="O400" i="2"/>
  <c r="B400" i="2"/>
  <c r="AQ399" i="2"/>
  <c r="AC399" i="2"/>
  <c r="O399" i="2"/>
  <c r="F399" i="2"/>
  <c r="G399" i="2" s="1"/>
  <c r="H399" i="2" s="1"/>
  <c r="I399" i="2" s="1"/>
  <c r="J399" i="2" s="1"/>
  <c r="K399" i="2" s="1"/>
  <c r="L399" i="2" s="1"/>
  <c r="M399" i="2" s="1"/>
  <c r="P399" i="2" s="1"/>
  <c r="E399" i="2"/>
  <c r="AR399" i="2" s="1"/>
  <c r="D399" i="2"/>
  <c r="C399" i="2"/>
  <c r="AQ398" i="2"/>
  <c r="AC398" i="2"/>
  <c r="O398" i="2"/>
  <c r="C398" i="2"/>
  <c r="B398" i="2"/>
  <c r="AQ397" i="2"/>
  <c r="AC397" i="2"/>
  <c r="O397" i="2"/>
  <c r="E397" i="2"/>
  <c r="F397" i="2" s="1"/>
  <c r="G397" i="2" s="1"/>
  <c r="H397" i="2" s="1"/>
  <c r="I397" i="2" s="1"/>
  <c r="J397" i="2" s="1"/>
  <c r="K397" i="2" s="1"/>
  <c r="L397" i="2" s="1"/>
  <c r="M397" i="2" s="1"/>
  <c r="P397" i="2" s="1"/>
  <c r="D397" i="2"/>
  <c r="C397" i="2"/>
  <c r="AQ396" i="2"/>
  <c r="AC396" i="2"/>
  <c r="O396" i="2"/>
  <c r="F396" i="2"/>
  <c r="F398" i="2" s="1"/>
  <c r="E396" i="2"/>
  <c r="E400" i="2" s="1"/>
  <c r="D396" i="2"/>
  <c r="D398" i="2" s="1"/>
  <c r="C396" i="2"/>
  <c r="C400" i="2" s="1"/>
  <c r="AQ395" i="2"/>
  <c r="AC395" i="2"/>
  <c r="O395" i="2"/>
  <c r="B395" i="2"/>
  <c r="O394" i="2"/>
  <c r="A394" i="2"/>
  <c r="AQ394" i="2" s="1"/>
  <c r="AQ392" i="2"/>
  <c r="AC392" i="2"/>
  <c r="O392" i="2"/>
  <c r="AQ391" i="2"/>
  <c r="AC391" i="2"/>
  <c r="O391" i="2"/>
  <c r="AQ390" i="2"/>
  <c r="AC390" i="2"/>
  <c r="O390" i="2"/>
  <c r="AQ389" i="2"/>
  <c r="AC389" i="2"/>
  <c r="O389" i="2"/>
  <c r="C389" i="2"/>
  <c r="C390" i="2" s="1"/>
  <c r="B389" i="2"/>
  <c r="AQ388" i="2"/>
  <c r="AC388" i="2"/>
  <c r="O388" i="2"/>
  <c r="E388" i="2"/>
  <c r="F388" i="2" s="1"/>
  <c r="G388" i="2" s="1"/>
  <c r="H388" i="2" s="1"/>
  <c r="I388" i="2" s="1"/>
  <c r="J388" i="2" s="1"/>
  <c r="K388" i="2" s="1"/>
  <c r="L388" i="2" s="1"/>
  <c r="M388" i="2" s="1"/>
  <c r="P388" i="2" s="1"/>
  <c r="D388" i="2"/>
  <c r="C388" i="2"/>
  <c r="AQ387" i="2"/>
  <c r="AC387" i="2"/>
  <c r="O387" i="2"/>
  <c r="B387" i="2"/>
  <c r="AQ386" i="2"/>
  <c r="AC386" i="2"/>
  <c r="O386" i="2"/>
  <c r="D386" i="2"/>
  <c r="E386" i="2" s="1"/>
  <c r="F386" i="2" s="1"/>
  <c r="G386" i="2" s="1"/>
  <c r="H386" i="2" s="1"/>
  <c r="I386" i="2" s="1"/>
  <c r="J386" i="2" s="1"/>
  <c r="K386" i="2" s="1"/>
  <c r="L386" i="2" s="1"/>
  <c r="M386" i="2" s="1"/>
  <c r="P386" i="2" s="1"/>
  <c r="C386" i="2"/>
  <c r="AR386" i="2" s="1"/>
  <c r="AQ385" i="2"/>
  <c r="AC385" i="2"/>
  <c r="O385" i="2"/>
  <c r="E385" i="2"/>
  <c r="E387" i="2" s="1"/>
  <c r="D385" i="2"/>
  <c r="D387" i="2" s="1"/>
  <c r="C385" i="2"/>
  <c r="C387" i="2" s="1"/>
  <c r="AQ384" i="2"/>
  <c r="AC384" i="2"/>
  <c r="O384" i="2"/>
  <c r="B384" i="2"/>
  <c r="A383" i="2"/>
  <c r="AQ383" i="2" s="1"/>
  <c r="AQ381" i="2"/>
  <c r="AC381" i="2"/>
  <c r="O381" i="2"/>
  <c r="AQ380" i="2"/>
  <c r="AC380" i="2"/>
  <c r="O380" i="2"/>
  <c r="AQ379" i="2"/>
  <c r="AC379" i="2"/>
  <c r="O379" i="2"/>
  <c r="AQ378" i="2"/>
  <c r="AC378" i="2"/>
  <c r="O378" i="2"/>
  <c r="B378" i="2"/>
  <c r="AQ377" i="2"/>
  <c r="AC377" i="2"/>
  <c r="O377" i="2"/>
  <c r="D377" i="2"/>
  <c r="E377" i="2" s="1"/>
  <c r="F377" i="2" s="1"/>
  <c r="G377" i="2" s="1"/>
  <c r="H377" i="2" s="1"/>
  <c r="I377" i="2" s="1"/>
  <c r="J377" i="2" s="1"/>
  <c r="K377" i="2" s="1"/>
  <c r="L377" i="2" s="1"/>
  <c r="M377" i="2" s="1"/>
  <c r="P377" i="2" s="1"/>
  <c r="C377" i="2"/>
  <c r="AQ376" i="2"/>
  <c r="AC376" i="2"/>
  <c r="O376" i="2"/>
  <c r="B376" i="2"/>
  <c r="AQ375" i="2"/>
  <c r="AC375" i="2"/>
  <c r="O375" i="2"/>
  <c r="C375" i="2"/>
  <c r="AQ374" i="2"/>
  <c r="AC374" i="2"/>
  <c r="O374" i="2"/>
  <c r="D374" i="2"/>
  <c r="C374" i="2"/>
  <c r="AQ373" i="2"/>
  <c r="AC373" i="2"/>
  <c r="O373" i="2"/>
  <c r="B373" i="2"/>
  <c r="AQ372" i="2"/>
  <c r="AC372" i="2"/>
  <c r="O372" i="2"/>
  <c r="A372" i="2"/>
  <c r="AQ370" i="2"/>
  <c r="AC370" i="2"/>
  <c r="O370" i="2"/>
  <c r="AQ369" i="2"/>
  <c r="AC369" i="2"/>
  <c r="O369" i="2"/>
  <c r="AQ368" i="2"/>
  <c r="AC368" i="2"/>
  <c r="O368" i="2"/>
  <c r="B368" i="2"/>
  <c r="AQ367" i="2"/>
  <c r="AC367" i="2"/>
  <c r="O367" i="2"/>
  <c r="B367" i="2"/>
  <c r="AQ366" i="2"/>
  <c r="AC366" i="2"/>
  <c r="O366" i="2"/>
  <c r="C366" i="2"/>
  <c r="AQ365" i="2"/>
  <c r="AC365" i="2"/>
  <c r="O365" i="2"/>
  <c r="B365" i="2"/>
  <c r="AQ364" i="2"/>
  <c r="AC364" i="2"/>
  <c r="O364" i="2"/>
  <c r="D364" i="2"/>
  <c r="C364" i="2"/>
  <c r="AQ363" i="2"/>
  <c r="AC363" i="2"/>
  <c r="O363" i="2"/>
  <c r="C363" i="2"/>
  <c r="C365" i="2" s="1"/>
  <c r="AQ362" i="2"/>
  <c r="AC362" i="2"/>
  <c r="O362" i="2"/>
  <c r="B362" i="2"/>
  <c r="A361" i="2"/>
  <c r="AQ359" i="2"/>
  <c r="AC359" i="2"/>
  <c r="O359" i="2"/>
  <c r="AQ358" i="2"/>
  <c r="AC358" i="2"/>
  <c r="O358" i="2"/>
  <c r="AQ357" i="2"/>
  <c r="AC357" i="2"/>
  <c r="O357" i="2"/>
  <c r="AQ356" i="2"/>
  <c r="AC356" i="2"/>
  <c r="O356" i="2"/>
  <c r="B356" i="2"/>
  <c r="AQ355" i="2"/>
  <c r="AC355" i="2"/>
  <c r="O355" i="2"/>
  <c r="L355" i="2"/>
  <c r="M355" i="2" s="1"/>
  <c r="P355" i="2" s="1"/>
  <c r="Q355" i="2" s="1"/>
  <c r="R355" i="2" s="1"/>
  <c r="S355" i="2" s="1"/>
  <c r="T355" i="2" s="1"/>
  <c r="U355" i="2" s="1"/>
  <c r="V355" i="2" s="1"/>
  <c r="W355" i="2" s="1"/>
  <c r="X355" i="2" s="1"/>
  <c r="Y355" i="2" s="1"/>
  <c r="Z355" i="2" s="1"/>
  <c r="AA355" i="2" s="1"/>
  <c r="AD355" i="2" s="1"/>
  <c r="H355" i="2"/>
  <c r="I355" i="2" s="1"/>
  <c r="J355" i="2" s="1"/>
  <c r="K355" i="2" s="1"/>
  <c r="D355" i="2"/>
  <c r="E355" i="2" s="1"/>
  <c r="F355" i="2" s="1"/>
  <c r="G355" i="2" s="1"/>
  <c r="C355" i="2"/>
  <c r="AR355" i="2" s="1"/>
  <c r="AQ354" i="2"/>
  <c r="AC354" i="2"/>
  <c r="O354" i="2"/>
  <c r="B354" i="2"/>
  <c r="AQ353" i="2"/>
  <c r="AC353" i="2"/>
  <c r="O353" i="2"/>
  <c r="C353" i="2"/>
  <c r="AQ352" i="2"/>
  <c r="AC352" i="2"/>
  <c r="O352" i="2"/>
  <c r="D352" i="2"/>
  <c r="C352" i="2"/>
  <c r="C354" i="2" s="1"/>
  <c r="AQ351" i="2"/>
  <c r="AC351" i="2"/>
  <c r="O351" i="2"/>
  <c r="B351" i="2"/>
  <c r="AQ350" i="2"/>
  <c r="A350" i="2"/>
  <c r="AC350" i="2" s="1"/>
  <c r="AQ348" i="2"/>
  <c r="AC348" i="2"/>
  <c r="O348" i="2"/>
  <c r="AQ347" i="2"/>
  <c r="AC347" i="2"/>
  <c r="O347" i="2"/>
  <c r="AQ346" i="2"/>
  <c r="AC346" i="2"/>
  <c r="O346" i="2"/>
  <c r="AQ345" i="2"/>
  <c r="AC345" i="2"/>
  <c r="O345" i="2"/>
  <c r="B345" i="2"/>
  <c r="B346" i="2" s="1"/>
  <c r="AQ344" i="2"/>
  <c r="AC344" i="2"/>
  <c r="O344" i="2"/>
  <c r="C344" i="2"/>
  <c r="AQ343" i="2"/>
  <c r="AC343" i="2"/>
  <c r="O343" i="2"/>
  <c r="B343" i="2"/>
  <c r="AQ342" i="2"/>
  <c r="AC342" i="2"/>
  <c r="O342" i="2"/>
  <c r="C342" i="2"/>
  <c r="AQ341" i="2"/>
  <c r="AC341" i="2"/>
  <c r="O341" i="2"/>
  <c r="D341" i="2"/>
  <c r="C341" i="2"/>
  <c r="AQ340" i="2"/>
  <c r="AC340" i="2"/>
  <c r="O340" i="2"/>
  <c r="B340" i="2"/>
  <c r="AQ339" i="2"/>
  <c r="AC339" i="2"/>
  <c r="A339" i="2"/>
  <c r="O339" i="2" s="1"/>
  <c r="AQ337" i="2"/>
  <c r="AC337" i="2"/>
  <c r="O337" i="2"/>
  <c r="AQ336" i="2"/>
  <c r="AC336" i="2"/>
  <c r="O336" i="2"/>
  <c r="AQ335" i="2"/>
  <c r="AC335" i="2"/>
  <c r="O335" i="2"/>
  <c r="B335" i="2"/>
  <c r="AQ334" i="2"/>
  <c r="AC334" i="2"/>
  <c r="O334" i="2"/>
  <c r="B334" i="2"/>
  <c r="AQ333" i="2"/>
  <c r="AC333" i="2"/>
  <c r="O333" i="2"/>
  <c r="C333" i="2"/>
  <c r="AQ332" i="2"/>
  <c r="AC332" i="2"/>
  <c r="O332" i="2"/>
  <c r="B332" i="2"/>
  <c r="AQ331" i="2"/>
  <c r="AC331" i="2"/>
  <c r="O331" i="2"/>
  <c r="F331" i="2"/>
  <c r="G331" i="2" s="1"/>
  <c r="H331" i="2" s="1"/>
  <c r="I331" i="2" s="1"/>
  <c r="J331" i="2" s="1"/>
  <c r="K331" i="2" s="1"/>
  <c r="L331" i="2" s="1"/>
  <c r="M331" i="2" s="1"/>
  <c r="P331" i="2" s="1"/>
  <c r="E331" i="2"/>
  <c r="AR331" i="2" s="1"/>
  <c r="C331" i="2"/>
  <c r="D331" i="2" s="1"/>
  <c r="AQ330" i="2"/>
  <c r="AC330" i="2"/>
  <c r="O330" i="2"/>
  <c r="C330" i="2"/>
  <c r="C332" i="2" s="1"/>
  <c r="AQ329" i="2"/>
  <c r="AC329" i="2"/>
  <c r="O329" i="2"/>
  <c r="B329" i="2"/>
  <c r="AC328" i="2"/>
  <c r="O328" i="2"/>
  <c r="A328" i="2"/>
  <c r="AQ328" i="2" s="1"/>
  <c r="AQ326" i="2"/>
  <c r="AC326" i="2"/>
  <c r="O326" i="2"/>
  <c r="AQ325" i="2"/>
  <c r="AC325" i="2"/>
  <c r="O325" i="2"/>
  <c r="AQ324" i="2"/>
  <c r="AC324" i="2"/>
  <c r="O324" i="2"/>
  <c r="AQ323" i="2"/>
  <c r="AC323" i="2"/>
  <c r="O323" i="2"/>
  <c r="B323" i="2"/>
  <c r="B324" i="2" s="1"/>
  <c r="AQ322" i="2"/>
  <c r="AC322" i="2"/>
  <c r="O322" i="2"/>
  <c r="E322" i="2"/>
  <c r="F322" i="2" s="1"/>
  <c r="G322" i="2" s="1"/>
  <c r="H322" i="2" s="1"/>
  <c r="I322" i="2" s="1"/>
  <c r="J322" i="2" s="1"/>
  <c r="K322" i="2" s="1"/>
  <c r="L322" i="2" s="1"/>
  <c r="M322" i="2" s="1"/>
  <c r="P322" i="2" s="1"/>
  <c r="D322" i="2"/>
  <c r="C322" i="2"/>
  <c r="AQ321" i="2"/>
  <c r="AC321" i="2"/>
  <c r="O321" i="2"/>
  <c r="B321" i="2"/>
  <c r="AQ320" i="2"/>
  <c r="AC320" i="2"/>
  <c r="O320" i="2"/>
  <c r="D320" i="2"/>
  <c r="E320" i="2" s="1"/>
  <c r="F320" i="2" s="1"/>
  <c r="G320" i="2" s="1"/>
  <c r="H320" i="2" s="1"/>
  <c r="I320" i="2" s="1"/>
  <c r="J320" i="2" s="1"/>
  <c r="K320" i="2" s="1"/>
  <c r="L320" i="2" s="1"/>
  <c r="M320" i="2" s="1"/>
  <c r="P320" i="2" s="1"/>
  <c r="C320" i="2"/>
  <c r="AR320" i="2" s="1"/>
  <c r="AQ319" i="2"/>
  <c r="AC319" i="2"/>
  <c r="O319" i="2"/>
  <c r="C319" i="2"/>
  <c r="C321" i="2" s="1"/>
  <c r="AQ318" i="2"/>
  <c r="AC318" i="2"/>
  <c r="O318" i="2"/>
  <c r="B318" i="2"/>
  <c r="AC317" i="2"/>
  <c r="A317" i="2"/>
  <c r="O317" i="2" s="1"/>
  <c r="AQ315" i="2"/>
  <c r="AC315" i="2"/>
  <c r="O315" i="2"/>
  <c r="AQ314" i="2"/>
  <c r="AC314" i="2"/>
  <c r="O314" i="2"/>
  <c r="AQ313" i="2"/>
  <c r="AC313" i="2"/>
  <c r="O313" i="2"/>
  <c r="B313" i="2"/>
  <c r="AQ312" i="2"/>
  <c r="AC312" i="2"/>
  <c r="O312" i="2"/>
  <c r="D312" i="2"/>
  <c r="D313" i="2" s="1"/>
  <c r="B312" i="2"/>
  <c r="AQ311" i="2"/>
  <c r="AC311" i="2"/>
  <c r="O311" i="2"/>
  <c r="D311" i="2"/>
  <c r="E311" i="2" s="1"/>
  <c r="F311" i="2" s="1"/>
  <c r="G311" i="2" s="1"/>
  <c r="H311" i="2" s="1"/>
  <c r="I311" i="2" s="1"/>
  <c r="J311" i="2" s="1"/>
  <c r="K311" i="2" s="1"/>
  <c r="L311" i="2" s="1"/>
  <c r="M311" i="2" s="1"/>
  <c r="P311" i="2" s="1"/>
  <c r="C311" i="2"/>
  <c r="AQ310" i="2"/>
  <c r="AC310" i="2"/>
  <c r="O310" i="2"/>
  <c r="C310" i="2"/>
  <c r="B310" i="2"/>
  <c r="AQ309" i="2"/>
  <c r="AC309" i="2"/>
  <c r="O309" i="2"/>
  <c r="C309" i="2"/>
  <c r="D309" i="2" s="1"/>
  <c r="AQ308" i="2"/>
  <c r="AC308" i="2"/>
  <c r="O308" i="2"/>
  <c r="D308" i="2"/>
  <c r="E308" i="2" s="1"/>
  <c r="C308" i="2"/>
  <c r="C312" i="2" s="1"/>
  <c r="AQ307" i="2"/>
  <c r="AC307" i="2"/>
  <c r="O307" i="2"/>
  <c r="B307" i="2"/>
  <c r="AQ306" i="2"/>
  <c r="O306" i="2"/>
  <c r="A306" i="2"/>
  <c r="AC306" i="2" s="1"/>
  <c r="AQ304" i="2"/>
  <c r="AC304" i="2"/>
  <c r="O304" i="2"/>
  <c r="AQ303" i="2"/>
  <c r="AC303" i="2"/>
  <c r="O303" i="2"/>
  <c r="AQ302" i="2"/>
  <c r="AC302" i="2"/>
  <c r="O302" i="2"/>
  <c r="AQ301" i="2"/>
  <c r="AC301" i="2"/>
  <c r="O301" i="2"/>
  <c r="B301" i="2"/>
  <c r="AQ300" i="2"/>
  <c r="AC300" i="2"/>
  <c r="O300" i="2"/>
  <c r="E300" i="2"/>
  <c r="F300" i="2" s="1"/>
  <c r="G300" i="2" s="1"/>
  <c r="H300" i="2" s="1"/>
  <c r="I300" i="2" s="1"/>
  <c r="J300" i="2" s="1"/>
  <c r="K300" i="2" s="1"/>
  <c r="L300" i="2" s="1"/>
  <c r="M300" i="2" s="1"/>
  <c r="P300" i="2" s="1"/>
  <c r="C300" i="2"/>
  <c r="D300" i="2" s="1"/>
  <c r="AQ299" i="2"/>
  <c r="AC299" i="2"/>
  <c r="O299" i="2"/>
  <c r="B299" i="2"/>
  <c r="AQ298" i="2"/>
  <c r="AC298" i="2"/>
  <c r="O298" i="2"/>
  <c r="D298" i="2"/>
  <c r="E298" i="2" s="1"/>
  <c r="F298" i="2" s="1"/>
  <c r="G298" i="2" s="1"/>
  <c r="H298" i="2" s="1"/>
  <c r="I298" i="2" s="1"/>
  <c r="J298" i="2" s="1"/>
  <c r="K298" i="2" s="1"/>
  <c r="L298" i="2" s="1"/>
  <c r="M298" i="2" s="1"/>
  <c r="P298" i="2" s="1"/>
  <c r="C298" i="2"/>
  <c r="AQ297" i="2"/>
  <c r="AC297" i="2"/>
  <c r="O297" i="2"/>
  <c r="E297" i="2"/>
  <c r="D297" i="2"/>
  <c r="C297" i="2"/>
  <c r="C299" i="2" s="1"/>
  <c r="AQ296" i="2"/>
  <c r="AC296" i="2"/>
  <c r="O296" i="2"/>
  <c r="B296" i="2"/>
  <c r="A295" i="2"/>
  <c r="AQ295" i="2" s="1"/>
  <c r="AQ293" i="2"/>
  <c r="AC293" i="2"/>
  <c r="O293" i="2"/>
  <c r="AQ292" i="2"/>
  <c r="AC292" i="2"/>
  <c r="O292" i="2"/>
  <c r="AQ291" i="2"/>
  <c r="AC291" i="2"/>
  <c r="O291" i="2"/>
  <c r="AQ290" i="2"/>
  <c r="AC290" i="2"/>
  <c r="O290" i="2"/>
  <c r="B290" i="2"/>
  <c r="AQ289" i="2"/>
  <c r="AC289" i="2"/>
  <c r="O289" i="2"/>
  <c r="D289" i="2"/>
  <c r="E289" i="2" s="1"/>
  <c r="F289" i="2" s="1"/>
  <c r="G289" i="2" s="1"/>
  <c r="H289" i="2" s="1"/>
  <c r="I289" i="2" s="1"/>
  <c r="J289" i="2" s="1"/>
  <c r="K289" i="2" s="1"/>
  <c r="L289" i="2" s="1"/>
  <c r="M289" i="2" s="1"/>
  <c r="P289" i="2" s="1"/>
  <c r="C289" i="2"/>
  <c r="AQ288" i="2"/>
  <c r="AC288" i="2"/>
  <c r="O288" i="2"/>
  <c r="B288" i="2"/>
  <c r="AQ287" i="2"/>
  <c r="AC287" i="2"/>
  <c r="O287" i="2"/>
  <c r="C287" i="2"/>
  <c r="AQ286" i="2"/>
  <c r="AC286" i="2"/>
  <c r="O286" i="2"/>
  <c r="D286" i="2"/>
  <c r="C286" i="2"/>
  <c r="C288" i="2" s="1"/>
  <c r="AQ285" i="2"/>
  <c r="AC285" i="2"/>
  <c r="O285" i="2"/>
  <c r="B285" i="2"/>
  <c r="AQ284" i="2"/>
  <c r="AC284" i="2"/>
  <c r="A284" i="2"/>
  <c r="O284" i="2" s="1"/>
  <c r="AQ282" i="2"/>
  <c r="AC282" i="2"/>
  <c r="O282" i="2"/>
  <c r="AQ281" i="2"/>
  <c r="AC281" i="2"/>
  <c r="O281" i="2"/>
  <c r="AQ280" i="2"/>
  <c r="AC280" i="2"/>
  <c r="O280" i="2"/>
  <c r="AQ279" i="2"/>
  <c r="AC279" i="2"/>
  <c r="O279" i="2"/>
  <c r="B279" i="2"/>
  <c r="B280" i="2" s="1"/>
  <c r="AQ278" i="2"/>
  <c r="AC278" i="2"/>
  <c r="O278" i="2"/>
  <c r="D278" i="2"/>
  <c r="E278" i="2" s="1"/>
  <c r="F278" i="2" s="1"/>
  <c r="G278" i="2" s="1"/>
  <c r="H278" i="2" s="1"/>
  <c r="I278" i="2" s="1"/>
  <c r="J278" i="2" s="1"/>
  <c r="K278" i="2" s="1"/>
  <c r="L278" i="2" s="1"/>
  <c r="M278" i="2" s="1"/>
  <c r="P278" i="2" s="1"/>
  <c r="C278" i="2"/>
  <c r="AR278" i="2" s="1"/>
  <c r="AQ277" i="2"/>
  <c r="AC277" i="2"/>
  <c r="O277" i="2"/>
  <c r="B277" i="2"/>
  <c r="AQ276" i="2"/>
  <c r="AC276" i="2"/>
  <c r="O276" i="2"/>
  <c r="C276" i="2"/>
  <c r="AQ275" i="2"/>
  <c r="AC275" i="2"/>
  <c r="O275" i="2"/>
  <c r="D275" i="2"/>
  <c r="C275" i="2"/>
  <c r="C277" i="2" s="1"/>
  <c r="AQ274" i="2"/>
  <c r="AC274" i="2"/>
  <c r="O274" i="2"/>
  <c r="B274" i="2"/>
  <c r="A273" i="2"/>
  <c r="O273" i="2" s="1"/>
  <c r="AQ271" i="2"/>
  <c r="AC271" i="2"/>
  <c r="O271" i="2"/>
  <c r="AQ270" i="2"/>
  <c r="AC270" i="2"/>
  <c r="O270" i="2"/>
  <c r="AQ269" i="2"/>
  <c r="AC269" i="2"/>
  <c r="O269" i="2"/>
  <c r="AQ268" i="2"/>
  <c r="AC268" i="2"/>
  <c r="O268" i="2"/>
  <c r="B268" i="2"/>
  <c r="AQ267" i="2"/>
  <c r="AC267" i="2"/>
  <c r="O267" i="2"/>
  <c r="D267" i="2"/>
  <c r="E267" i="2" s="1"/>
  <c r="F267" i="2" s="1"/>
  <c r="G267" i="2" s="1"/>
  <c r="H267" i="2" s="1"/>
  <c r="I267" i="2" s="1"/>
  <c r="J267" i="2" s="1"/>
  <c r="K267" i="2" s="1"/>
  <c r="L267" i="2" s="1"/>
  <c r="M267" i="2" s="1"/>
  <c r="P267" i="2" s="1"/>
  <c r="C267" i="2"/>
  <c r="AR267" i="2" s="1"/>
  <c r="AQ266" i="2"/>
  <c r="AC266" i="2"/>
  <c r="O266" i="2"/>
  <c r="B266" i="2"/>
  <c r="AQ265" i="2"/>
  <c r="AC265" i="2"/>
  <c r="O265" i="2"/>
  <c r="C265" i="2"/>
  <c r="D265" i="2" s="1"/>
  <c r="E265" i="2" s="1"/>
  <c r="F265" i="2" s="1"/>
  <c r="G265" i="2" s="1"/>
  <c r="H265" i="2" s="1"/>
  <c r="I265" i="2" s="1"/>
  <c r="J265" i="2" s="1"/>
  <c r="K265" i="2" s="1"/>
  <c r="L265" i="2" s="1"/>
  <c r="M265" i="2" s="1"/>
  <c r="P265" i="2" s="1"/>
  <c r="AQ264" i="2"/>
  <c r="AC264" i="2"/>
  <c r="O264" i="2"/>
  <c r="C264" i="2"/>
  <c r="C268" i="2" s="1"/>
  <c r="AQ263" i="2"/>
  <c r="AC263" i="2"/>
  <c r="O263" i="2"/>
  <c r="B263" i="2"/>
  <c r="A262" i="2"/>
  <c r="AQ262" i="2" s="1"/>
  <c r="AQ260" i="2"/>
  <c r="AC260" i="2"/>
  <c r="O260" i="2"/>
  <c r="AQ259" i="2"/>
  <c r="AC259" i="2"/>
  <c r="O259" i="2"/>
  <c r="AQ258" i="2"/>
  <c r="AC258" i="2"/>
  <c r="O258" i="2"/>
  <c r="AQ257" i="2"/>
  <c r="AC257" i="2"/>
  <c r="O257" i="2"/>
  <c r="B257" i="2"/>
  <c r="B258" i="2" s="1"/>
  <c r="AQ256" i="2"/>
  <c r="AC256" i="2"/>
  <c r="O256" i="2"/>
  <c r="C256" i="2"/>
  <c r="AQ255" i="2"/>
  <c r="AC255" i="2"/>
  <c r="O255" i="2"/>
  <c r="B255" i="2"/>
  <c r="AQ254" i="2"/>
  <c r="AC254" i="2"/>
  <c r="O254" i="2"/>
  <c r="C254" i="2"/>
  <c r="AQ253" i="2"/>
  <c r="AC253" i="2"/>
  <c r="O253" i="2"/>
  <c r="C253" i="2"/>
  <c r="C255" i="2" s="1"/>
  <c r="AQ252" i="2"/>
  <c r="AC252" i="2"/>
  <c r="O252" i="2"/>
  <c r="B252" i="2"/>
  <c r="AQ251" i="2"/>
  <c r="AC251" i="2"/>
  <c r="A251" i="2"/>
  <c r="O251" i="2" s="1"/>
  <c r="AQ249" i="2"/>
  <c r="AC249" i="2"/>
  <c r="O249" i="2"/>
  <c r="AQ248" i="2"/>
  <c r="AC248" i="2"/>
  <c r="O248" i="2"/>
  <c r="AQ247" i="2"/>
  <c r="AC247" i="2"/>
  <c r="O247" i="2"/>
  <c r="B247" i="2"/>
  <c r="AQ246" i="2"/>
  <c r="AC246" i="2"/>
  <c r="O246" i="2"/>
  <c r="B246" i="2"/>
  <c r="B248" i="2" s="1"/>
  <c r="B249" i="2" s="1"/>
  <c r="AQ245" i="2"/>
  <c r="AC245" i="2"/>
  <c r="O245" i="2"/>
  <c r="C245" i="2"/>
  <c r="AQ244" i="2"/>
  <c r="AC244" i="2"/>
  <c r="O244" i="2"/>
  <c r="C244" i="2"/>
  <c r="B244" i="2"/>
  <c r="AQ243" i="2"/>
  <c r="AC243" i="2"/>
  <c r="O243" i="2"/>
  <c r="C243" i="2"/>
  <c r="D243" i="2" s="1"/>
  <c r="AQ242" i="2"/>
  <c r="AC242" i="2"/>
  <c r="O242" i="2"/>
  <c r="C242" i="2"/>
  <c r="C246" i="2" s="1"/>
  <c r="AQ241" i="2"/>
  <c r="AC241" i="2"/>
  <c r="O241" i="2"/>
  <c r="B241" i="2"/>
  <c r="O240" i="2"/>
  <c r="A240" i="2"/>
  <c r="AQ240" i="2" s="1"/>
  <c r="AQ238" i="2"/>
  <c r="AC238" i="2"/>
  <c r="O238" i="2"/>
  <c r="AQ237" i="2"/>
  <c r="AC237" i="2"/>
  <c r="O237" i="2"/>
  <c r="AQ236" i="2"/>
  <c r="AC236" i="2"/>
  <c r="O236" i="2"/>
  <c r="AQ235" i="2"/>
  <c r="AC235" i="2"/>
  <c r="O235" i="2"/>
  <c r="C235" i="2"/>
  <c r="C236" i="2" s="1"/>
  <c r="B235" i="2"/>
  <c r="AQ234" i="2"/>
  <c r="AC234" i="2"/>
  <c r="O234" i="2"/>
  <c r="I234" i="2"/>
  <c r="J234" i="2" s="1"/>
  <c r="K234" i="2" s="1"/>
  <c r="L234" i="2" s="1"/>
  <c r="M234" i="2" s="1"/>
  <c r="P234" i="2" s="1"/>
  <c r="E234" i="2"/>
  <c r="F234" i="2" s="1"/>
  <c r="G234" i="2" s="1"/>
  <c r="H234" i="2" s="1"/>
  <c r="D234" i="2"/>
  <c r="C234" i="2"/>
  <c r="AQ233" i="2"/>
  <c r="AC233" i="2"/>
  <c r="O233" i="2"/>
  <c r="B233" i="2"/>
  <c r="AQ232" i="2"/>
  <c r="AC232" i="2"/>
  <c r="O232" i="2"/>
  <c r="D232" i="2"/>
  <c r="E232" i="2" s="1"/>
  <c r="F232" i="2" s="1"/>
  <c r="G232" i="2" s="1"/>
  <c r="H232" i="2" s="1"/>
  <c r="I232" i="2" s="1"/>
  <c r="J232" i="2" s="1"/>
  <c r="K232" i="2" s="1"/>
  <c r="L232" i="2" s="1"/>
  <c r="M232" i="2" s="1"/>
  <c r="P232" i="2" s="1"/>
  <c r="C232" i="2"/>
  <c r="AQ231" i="2"/>
  <c r="AC231" i="2"/>
  <c r="O231" i="2"/>
  <c r="E231" i="2"/>
  <c r="D231" i="2"/>
  <c r="D233" i="2" s="1"/>
  <c r="C231" i="2"/>
  <c r="C233" i="2" s="1"/>
  <c r="AQ230" i="2"/>
  <c r="AC230" i="2"/>
  <c r="O230" i="2"/>
  <c r="B230" i="2"/>
  <c r="A229" i="2"/>
  <c r="AQ227" i="2"/>
  <c r="AC227" i="2"/>
  <c r="O227" i="2"/>
  <c r="AQ226" i="2"/>
  <c r="AC226" i="2"/>
  <c r="O226" i="2"/>
  <c r="AQ225" i="2"/>
  <c r="AC225" i="2"/>
  <c r="O225" i="2"/>
  <c r="AQ224" i="2"/>
  <c r="AC224" i="2"/>
  <c r="O224" i="2"/>
  <c r="B224" i="2"/>
  <c r="AQ223" i="2"/>
  <c r="AC223" i="2"/>
  <c r="O223" i="2"/>
  <c r="D223" i="2"/>
  <c r="E223" i="2" s="1"/>
  <c r="F223" i="2" s="1"/>
  <c r="G223" i="2" s="1"/>
  <c r="H223" i="2" s="1"/>
  <c r="I223" i="2" s="1"/>
  <c r="J223" i="2" s="1"/>
  <c r="K223" i="2" s="1"/>
  <c r="L223" i="2" s="1"/>
  <c r="M223" i="2" s="1"/>
  <c r="P223" i="2" s="1"/>
  <c r="C223" i="2"/>
  <c r="AQ222" i="2"/>
  <c r="AC222" i="2"/>
  <c r="O222" i="2"/>
  <c r="B222" i="2"/>
  <c r="AQ221" i="2"/>
  <c r="AC221" i="2"/>
  <c r="O221" i="2"/>
  <c r="C221" i="2"/>
  <c r="AQ220" i="2"/>
  <c r="AC220" i="2"/>
  <c r="O220" i="2"/>
  <c r="D220" i="2"/>
  <c r="C220" i="2"/>
  <c r="AQ219" i="2"/>
  <c r="AC219" i="2"/>
  <c r="O219" i="2"/>
  <c r="B219" i="2"/>
  <c r="AQ218" i="2"/>
  <c r="AC218" i="2"/>
  <c r="O218" i="2"/>
  <c r="A218" i="2"/>
  <c r="AQ216" i="2"/>
  <c r="AC216" i="2"/>
  <c r="O216" i="2"/>
  <c r="AQ215" i="2"/>
  <c r="AC215" i="2"/>
  <c r="O215" i="2"/>
  <c r="AQ214" i="2"/>
  <c r="AC214" i="2"/>
  <c r="O214" i="2"/>
  <c r="B214" i="2"/>
  <c r="AQ213" i="2"/>
  <c r="AC213" i="2"/>
  <c r="O213" i="2"/>
  <c r="B213" i="2"/>
  <c r="AQ212" i="2"/>
  <c r="AC212" i="2"/>
  <c r="O212" i="2"/>
  <c r="C212" i="2"/>
  <c r="AQ211" i="2"/>
  <c r="AC211" i="2"/>
  <c r="O211" i="2"/>
  <c r="B211" i="2"/>
  <c r="AQ210" i="2"/>
  <c r="AC210" i="2"/>
  <c r="O210" i="2"/>
  <c r="D210" i="2"/>
  <c r="C210" i="2"/>
  <c r="AQ209" i="2"/>
  <c r="AC209" i="2"/>
  <c r="O209" i="2"/>
  <c r="C209" i="2"/>
  <c r="C213" i="2" s="1"/>
  <c r="C214" i="2" s="1"/>
  <c r="AQ208" i="2"/>
  <c r="AC208" i="2"/>
  <c r="O208" i="2"/>
  <c r="B208" i="2"/>
  <c r="AC207" i="2"/>
  <c r="A207" i="2"/>
  <c r="O207" i="2" s="1"/>
  <c r="AQ205" i="2"/>
  <c r="AC205" i="2"/>
  <c r="O205" i="2"/>
  <c r="AQ204" i="2"/>
  <c r="AC204" i="2"/>
  <c r="O204" i="2"/>
  <c r="AQ203" i="2"/>
  <c r="AC203" i="2"/>
  <c r="O203" i="2"/>
  <c r="B203" i="2"/>
  <c r="AQ202" i="2"/>
  <c r="AC202" i="2"/>
  <c r="O202" i="2"/>
  <c r="B202" i="2"/>
  <c r="B204" i="2" s="1"/>
  <c r="B205" i="2" s="1"/>
  <c r="AQ201" i="2"/>
  <c r="AC201" i="2"/>
  <c r="O201" i="2"/>
  <c r="C201" i="2"/>
  <c r="AQ200" i="2"/>
  <c r="AC200" i="2"/>
  <c r="O200" i="2"/>
  <c r="C200" i="2"/>
  <c r="B200" i="2"/>
  <c r="AQ199" i="2"/>
  <c r="AC199" i="2"/>
  <c r="O199" i="2"/>
  <c r="C199" i="2"/>
  <c r="D199" i="2" s="1"/>
  <c r="AQ198" i="2"/>
  <c r="AC198" i="2"/>
  <c r="O198" i="2"/>
  <c r="C198" i="2"/>
  <c r="C202" i="2" s="1"/>
  <c r="AQ197" i="2"/>
  <c r="AC197" i="2"/>
  <c r="O197" i="2"/>
  <c r="B197" i="2"/>
  <c r="O196" i="2"/>
  <c r="A196" i="2"/>
  <c r="AQ196" i="2" s="1"/>
  <c r="AQ194" i="2"/>
  <c r="AC194" i="2"/>
  <c r="O194" i="2"/>
  <c r="AQ193" i="2"/>
  <c r="AC193" i="2"/>
  <c r="O193" i="2"/>
  <c r="AQ192" i="2"/>
  <c r="AC192" i="2"/>
  <c r="O192" i="2"/>
  <c r="AQ191" i="2"/>
  <c r="AC191" i="2"/>
  <c r="O191" i="2"/>
  <c r="C191" i="2"/>
  <c r="B191" i="2"/>
  <c r="AQ190" i="2"/>
  <c r="AC190" i="2"/>
  <c r="O190" i="2"/>
  <c r="C190" i="2"/>
  <c r="D190" i="2" s="1"/>
  <c r="AQ189" i="2"/>
  <c r="AC189" i="2"/>
  <c r="O189" i="2"/>
  <c r="B189" i="2"/>
  <c r="AQ188" i="2"/>
  <c r="AC188" i="2"/>
  <c r="O188" i="2"/>
  <c r="D188" i="2"/>
  <c r="E188" i="2" s="1"/>
  <c r="F188" i="2" s="1"/>
  <c r="G188" i="2" s="1"/>
  <c r="H188" i="2" s="1"/>
  <c r="I188" i="2" s="1"/>
  <c r="J188" i="2" s="1"/>
  <c r="K188" i="2" s="1"/>
  <c r="L188" i="2" s="1"/>
  <c r="M188" i="2" s="1"/>
  <c r="P188" i="2" s="1"/>
  <c r="C188" i="2"/>
  <c r="AQ187" i="2"/>
  <c r="AC187" i="2"/>
  <c r="O187" i="2"/>
  <c r="C187" i="2"/>
  <c r="D187" i="2" s="1"/>
  <c r="AQ186" i="2"/>
  <c r="AC186" i="2"/>
  <c r="O186" i="2"/>
  <c r="B186" i="2"/>
  <c r="A185" i="2"/>
  <c r="AQ185" i="2" s="1"/>
  <c r="AQ183" i="2"/>
  <c r="AC183" i="2"/>
  <c r="O183" i="2"/>
  <c r="AQ182" i="2"/>
  <c r="AC182" i="2"/>
  <c r="O182" i="2"/>
  <c r="AQ181" i="2"/>
  <c r="AC181" i="2"/>
  <c r="O181" i="2"/>
  <c r="AQ180" i="2"/>
  <c r="AC180" i="2"/>
  <c r="O180" i="2"/>
  <c r="B180" i="2"/>
  <c r="AQ179" i="2"/>
  <c r="AC179" i="2"/>
  <c r="O179" i="2"/>
  <c r="D179" i="2"/>
  <c r="C179" i="2"/>
  <c r="AQ178" i="2"/>
  <c r="AC178" i="2"/>
  <c r="O178" i="2"/>
  <c r="B178" i="2"/>
  <c r="AQ177" i="2"/>
  <c r="AC177" i="2"/>
  <c r="O177" i="2"/>
  <c r="C177" i="2"/>
  <c r="AQ176" i="2"/>
  <c r="AC176" i="2"/>
  <c r="O176" i="2"/>
  <c r="D176" i="2"/>
  <c r="C176" i="2"/>
  <c r="C178" i="2" s="1"/>
  <c r="AQ175" i="2"/>
  <c r="AC175" i="2"/>
  <c r="O175" i="2"/>
  <c r="B175" i="2"/>
  <c r="AQ174" i="2"/>
  <c r="A174" i="2"/>
  <c r="AC174" i="2" s="1"/>
  <c r="AQ172" i="2"/>
  <c r="AC172" i="2"/>
  <c r="O172" i="2"/>
  <c r="AQ171" i="2"/>
  <c r="AC171" i="2"/>
  <c r="O171" i="2"/>
  <c r="AQ170" i="2"/>
  <c r="AC170" i="2"/>
  <c r="O170" i="2"/>
  <c r="AQ169" i="2"/>
  <c r="AC169" i="2"/>
  <c r="O169" i="2"/>
  <c r="B169" i="2"/>
  <c r="B170" i="2" s="1"/>
  <c r="AQ168" i="2"/>
  <c r="AC168" i="2"/>
  <c r="O168" i="2"/>
  <c r="C168" i="2"/>
  <c r="AQ167" i="2"/>
  <c r="AC167" i="2"/>
  <c r="O167" i="2"/>
  <c r="B167" i="2"/>
  <c r="AQ166" i="2"/>
  <c r="AC166" i="2"/>
  <c r="O166" i="2"/>
  <c r="C166" i="2"/>
  <c r="AQ165" i="2"/>
  <c r="AC165" i="2"/>
  <c r="O165" i="2"/>
  <c r="C165" i="2"/>
  <c r="AQ164" i="2"/>
  <c r="AC164" i="2"/>
  <c r="O164" i="2"/>
  <c r="B164" i="2"/>
  <c r="AQ163" i="2"/>
  <c r="AC163" i="2"/>
  <c r="A163" i="2"/>
  <c r="O163" i="2" s="1"/>
  <c r="AQ161" i="2"/>
  <c r="AC161" i="2"/>
  <c r="O161" i="2"/>
  <c r="B161" i="2"/>
  <c r="AQ160" i="2"/>
  <c r="AC160" i="2"/>
  <c r="O160" i="2"/>
  <c r="AQ159" i="2"/>
  <c r="AC159" i="2"/>
  <c r="O159" i="2"/>
  <c r="B159" i="2"/>
  <c r="AQ158" i="2"/>
  <c r="AC158" i="2"/>
  <c r="O158" i="2"/>
  <c r="B158" i="2"/>
  <c r="B160" i="2" s="1"/>
  <c r="AQ157" i="2"/>
  <c r="AC157" i="2"/>
  <c r="O157" i="2"/>
  <c r="C157" i="2"/>
  <c r="AQ156" i="2"/>
  <c r="AC156" i="2"/>
  <c r="O156" i="2"/>
  <c r="C156" i="2"/>
  <c r="B156" i="2"/>
  <c r="AQ155" i="2"/>
  <c r="AC155" i="2"/>
  <c r="O155" i="2"/>
  <c r="E155" i="2"/>
  <c r="F155" i="2" s="1"/>
  <c r="G155" i="2" s="1"/>
  <c r="H155" i="2" s="1"/>
  <c r="I155" i="2" s="1"/>
  <c r="J155" i="2" s="1"/>
  <c r="K155" i="2" s="1"/>
  <c r="L155" i="2" s="1"/>
  <c r="M155" i="2" s="1"/>
  <c r="P155" i="2" s="1"/>
  <c r="D155" i="2"/>
  <c r="C155" i="2"/>
  <c r="AQ154" i="2"/>
  <c r="AC154" i="2"/>
  <c r="O154" i="2"/>
  <c r="C154" i="2"/>
  <c r="C158" i="2" s="1"/>
  <c r="AQ153" i="2"/>
  <c r="AC153" i="2"/>
  <c r="O153" i="2"/>
  <c r="B153" i="2"/>
  <c r="AC152" i="2"/>
  <c r="O152" i="2"/>
  <c r="A152" i="2"/>
  <c r="AQ152" i="2" s="1"/>
  <c r="AQ150" i="2"/>
  <c r="AC150" i="2"/>
  <c r="O150" i="2"/>
  <c r="AQ149" i="2"/>
  <c r="AC149" i="2"/>
  <c r="O149" i="2"/>
  <c r="AQ148" i="2"/>
  <c r="AC148" i="2"/>
  <c r="O148" i="2"/>
  <c r="B148" i="2"/>
  <c r="AQ147" i="2"/>
  <c r="AC147" i="2"/>
  <c r="O147" i="2"/>
  <c r="C147" i="2"/>
  <c r="C148" i="2" s="1"/>
  <c r="B147" i="2"/>
  <c r="B149" i="2" s="1"/>
  <c r="B150" i="2" s="1"/>
  <c r="AQ146" i="2"/>
  <c r="AC146" i="2"/>
  <c r="O146" i="2"/>
  <c r="I146" i="2"/>
  <c r="J146" i="2" s="1"/>
  <c r="K146" i="2" s="1"/>
  <c r="L146" i="2" s="1"/>
  <c r="M146" i="2" s="1"/>
  <c r="P146" i="2" s="1"/>
  <c r="E146" i="2"/>
  <c r="F146" i="2" s="1"/>
  <c r="G146" i="2" s="1"/>
  <c r="H146" i="2" s="1"/>
  <c r="D146" i="2"/>
  <c r="C146" i="2"/>
  <c r="AQ145" i="2"/>
  <c r="AC145" i="2"/>
  <c r="O145" i="2"/>
  <c r="C145" i="2"/>
  <c r="B145" i="2"/>
  <c r="AQ144" i="2"/>
  <c r="AC144" i="2"/>
  <c r="O144" i="2"/>
  <c r="D144" i="2"/>
  <c r="C144" i="2"/>
  <c r="AQ143" i="2"/>
  <c r="AC143" i="2"/>
  <c r="O143" i="2"/>
  <c r="E143" i="2"/>
  <c r="D143" i="2"/>
  <c r="D145" i="2" s="1"/>
  <c r="C143" i="2"/>
  <c r="AQ142" i="2"/>
  <c r="AC142" i="2"/>
  <c r="O142" i="2"/>
  <c r="B142" i="2"/>
  <c r="A141" i="2"/>
  <c r="AQ139" i="2"/>
  <c r="AC139" i="2"/>
  <c r="O139" i="2"/>
  <c r="AQ138" i="2"/>
  <c r="AC138" i="2"/>
  <c r="O138" i="2"/>
  <c r="AQ137" i="2"/>
  <c r="AC137" i="2"/>
  <c r="O137" i="2"/>
  <c r="AQ136" i="2"/>
  <c r="AC136" i="2"/>
  <c r="O136" i="2"/>
  <c r="B136" i="2"/>
  <c r="AQ135" i="2"/>
  <c r="AC135" i="2"/>
  <c r="O135" i="2"/>
  <c r="D135" i="2"/>
  <c r="C135" i="2"/>
  <c r="AQ134" i="2"/>
  <c r="AC134" i="2"/>
  <c r="O134" i="2"/>
  <c r="B134" i="2"/>
  <c r="AQ133" i="2"/>
  <c r="AC133" i="2"/>
  <c r="O133" i="2"/>
  <c r="C133" i="2"/>
  <c r="AQ132" i="2"/>
  <c r="AC132" i="2"/>
  <c r="O132" i="2"/>
  <c r="C132" i="2"/>
  <c r="C134" i="2" s="1"/>
  <c r="AQ131" i="2"/>
  <c r="AC131" i="2"/>
  <c r="O131" i="2"/>
  <c r="B131" i="2"/>
  <c r="AQ130" i="2"/>
  <c r="AC130" i="2"/>
  <c r="A130" i="2"/>
  <c r="O130" i="2" s="1"/>
  <c r="AQ128" i="2"/>
  <c r="AC128" i="2"/>
  <c r="O128" i="2"/>
  <c r="AQ127" i="2"/>
  <c r="AC127" i="2"/>
  <c r="O127" i="2"/>
  <c r="AQ126" i="2"/>
  <c r="AC126" i="2"/>
  <c r="O126" i="2"/>
  <c r="B126" i="2"/>
  <c r="AQ125" i="2"/>
  <c r="AC125" i="2"/>
  <c r="O125" i="2"/>
  <c r="B125" i="2"/>
  <c r="B127" i="2" s="1"/>
  <c r="B128" i="2" s="1"/>
  <c r="AQ124" i="2"/>
  <c r="AC124" i="2"/>
  <c r="O124" i="2"/>
  <c r="C124" i="2"/>
  <c r="AQ123" i="2"/>
  <c r="AC123" i="2"/>
  <c r="O123" i="2"/>
  <c r="C123" i="2"/>
  <c r="B123" i="2"/>
  <c r="AQ122" i="2"/>
  <c r="AC122" i="2"/>
  <c r="O122" i="2"/>
  <c r="C122" i="2"/>
  <c r="D122" i="2" s="1"/>
  <c r="AQ121" i="2"/>
  <c r="AC121" i="2"/>
  <c r="O121" i="2"/>
  <c r="C121" i="2"/>
  <c r="C125" i="2" s="1"/>
  <c r="AQ120" i="2"/>
  <c r="AC120" i="2"/>
  <c r="O120" i="2"/>
  <c r="B120" i="2"/>
  <c r="AQ119" i="2"/>
  <c r="AC119" i="2"/>
  <c r="O119" i="2"/>
  <c r="A119" i="2"/>
  <c r="AQ117" i="2"/>
  <c r="AC117" i="2"/>
  <c r="O117" i="2"/>
  <c r="AQ116" i="2"/>
  <c r="AC116" i="2"/>
  <c r="O116" i="2"/>
  <c r="AQ115" i="2"/>
  <c r="AC115" i="2"/>
  <c r="O115" i="2"/>
  <c r="B115" i="2"/>
  <c r="AQ114" i="2"/>
  <c r="AC114" i="2"/>
  <c r="O114" i="2"/>
  <c r="C114" i="2"/>
  <c r="B114" i="2"/>
  <c r="B488" i="2" s="1"/>
  <c r="B490" i="2" s="1"/>
  <c r="B496" i="2" s="1"/>
  <c r="AQ113" i="2"/>
  <c r="AC113" i="2"/>
  <c r="O113" i="2"/>
  <c r="E113" i="2"/>
  <c r="F113" i="2" s="1"/>
  <c r="G113" i="2" s="1"/>
  <c r="H113" i="2" s="1"/>
  <c r="I113" i="2" s="1"/>
  <c r="J113" i="2" s="1"/>
  <c r="K113" i="2" s="1"/>
  <c r="L113" i="2" s="1"/>
  <c r="M113" i="2" s="1"/>
  <c r="P113" i="2" s="1"/>
  <c r="D113" i="2"/>
  <c r="C113" i="2"/>
  <c r="AQ112" i="2"/>
  <c r="AC112" i="2"/>
  <c r="O112" i="2"/>
  <c r="B112" i="2"/>
  <c r="B487" i="2" s="1"/>
  <c r="AQ111" i="2"/>
  <c r="AC111" i="2"/>
  <c r="O111" i="2"/>
  <c r="D111" i="2"/>
  <c r="E111" i="2" s="1"/>
  <c r="F111" i="2" s="1"/>
  <c r="G111" i="2" s="1"/>
  <c r="H111" i="2" s="1"/>
  <c r="I111" i="2" s="1"/>
  <c r="J111" i="2" s="1"/>
  <c r="K111" i="2" s="1"/>
  <c r="L111" i="2" s="1"/>
  <c r="M111" i="2" s="1"/>
  <c r="P111" i="2" s="1"/>
  <c r="C111" i="2"/>
  <c r="AQ110" i="2"/>
  <c r="AC110" i="2"/>
  <c r="O110" i="2"/>
  <c r="E110" i="2"/>
  <c r="D110" i="2"/>
  <c r="D112" i="2" s="1"/>
  <c r="C110" i="2"/>
  <c r="C486" i="2" s="1"/>
  <c r="AQ109" i="2"/>
  <c r="AC109" i="2"/>
  <c r="O109" i="2"/>
  <c r="B109" i="2"/>
  <c r="B498" i="2" s="1"/>
  <c r="A108" i="2"/>
  <c r="AQ108" i="2" s="1"/>
  <c r="AT107" i="2"/>
  <c r="AS107" i="2"/>
  <c r="AR107" i="2"/>
  <c r="AQ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Q105" i="2"/>
  <c r="AC105" i="2"/>
  <c r="O105" i="2"/>
  <c r="AQ100" i="2"/>
  <c r="AC100" i="2"/>
  <c r="O100" i="2"/>
  <c r="AQ99" i="2"/>
  <c r="AC99" i="2"/>
  <c r="O99" i="2"/>
  <c r="AQ98" i="2"/>
  <c r="AC98" i="2"/>
  <c r="O98" i="2"/>
  <c r="AQ97" i="2"/>
  <c r="AC97" i="2"/>
  <c r="O97" i="2"/>
  <c r="AQ96" i="2"/>
  <c r="AC96" i="2"/>
  <c r="O96" i="2"/>
  <c r="AQ95" i="2"/>
  <c r="AC95" i="2"/>
  <c r="O95" i="2"/>
  <c r="AT94" i="2"/>
  <c r="AS94" i="2"/>
  <c r="AR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A94" i="2"/>
  <c r="Z94" i="2"/>
  <c r="Y94" i="2"/>
  <c r="X94" i="2"/>
  <c r="W94" i="2"/>
  <c r="V94" i="2"/>
  <c r="U94" i="2"/>
  <c r="T94" i="2"/>
  <c r="S94" i="2"/>
  <c r="R94" i="2"/>
  <c r="Q94" i="2"/>
  <c r="P94" i="2"/>
  <c r="M94" i="2"/>
  <c r="L94" i="2"/>
  <c r="K94" i="2"/>
  <c r="J94" i="2"/>
  <c r="I94" i="2"/>
  <c r="H94" i="2"/>
  <c r="G94" i="2"/>
  <c r="F94" i="2"/>
  <c r="E94" i="2"/>
  <c r="D94" i="2"/>
  <c r="C94" i="2"/>
  <c r="B94" i="2"/>
  <c r="AQ91" i="2"/>
  <c r="AC91" i="2"/>
  <c r="O91" i="2"/>
  <c r="AQ88" i="2"/>
  <c r="AC88" i="2"/>
  <c r="O88" i="2"/>
  <c r="AQ87" i="2"/>
  <c r="AC87" i="2"/>
  <c r="O87" i="2"/>
  <c r="E87" i="2"/>
  <c r="D87" i="2"/>
  <c r="D489" i="2" s="1"/>
  <c r="C87" i="2"/>
  <c r="C489" i="2" s="1"/>
  <c r="AQ86" i="2"/>
  <c r="AC86" i="2"/>
  <c r="O86" i="2"/>
  <c r="B86" i="2"/>
  <c r="AQ85" i="2"/>
  <c r="AC85" i="2"/>
  <c r="O85" i="2"/>
  <c r="L85" i="2"/>
  <c r="M85" i="2" s="1"/>
  <c r="P85" i="2" s="1"/>
  <c r="H85" i="2"/>
  <c r="I85" i="2" s="1"/>
  <c r="J85" i="2" s="1"/>
  <c r="K85" i="2" s="1"/>
  <c r="D85" i="2"/>
  <c r="E85" i="2" s="1"/>
  <c r="F85" i="2" s="1"/>
  <c r="G85" i="2" s="1"/>
  <c r="C85" i="2"/>
  <c r="AQ84" i="2"/>
  <c r="AC84" i="2"/>
  <c r="O84" i="2"/>
  <c r="B84" i="2"/>
  <c r="AQ83" i="2"/>
  <c r="AC83" i="2"/>
  <c r="O83" i="2"/>
  <c r="C83" i="2"/>
  <c r="AQ82" i="2"/>
  <c r="AC82" i="2"/>
  <c r="O82" i="2"/>
  <c r="D82" i="2"/>
  <c r="C82" i="2"/>
  <c r="AT81" i="2"/>
  <c r="AS81" i="2"/>
  <c r="AR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A81" i="2"/>
  <c r="Z81" i="2"/>
  <c r="Y81" i="2"/>
  <c r="X81" i="2"/>
  <c r="W81" i="2"/>
  <c r="V81" i="2"/>
  <c r="U81" i="2"/>
  <c r="T81" i="2"/>
  <c r="S81" i="2"/>
  <c r="R81" i="2"/>
  <c r="Q81" i="2"/>
  <c r="P81" i="2"/>
  <c r="M81" i="2"/>
  <c r="L81" i="2"/>
  <c r="K81" i="2"/>
  <c r="J81" i="2"/>
  <c r="I81" i="2"/>
  <c r="H81" i="2"/>
  <c r="G81" i="2"/>
  <c r="F81" i="2"/>
  <c r="E81" i="2"/>
  <c r="D81" i="2"/>
  <c r="C81" i="2"/>
  <c r="B81" i="2"/>
  <c r="AQ77" i="2"/>
  <c r="AC77" i="2"/>
  <c r="O77" i="2"/>
  <c r="AQ74" i="2"/>
  <c r="AC74" i="2"/>
  <c r="O74" i="2"/>
  <c r="B74" i="2"/>
  <c r="B97" i="2" s="1"/>
  <c r="AQ73" i="2"/>
  <c r="AC73" i="2"/>
  <c r="O73" i="2"/>
  <c r="C73" i="2"/>
  <c r="C472" i="2" s="1"/>
  <c r="AQ72" i="2"/>
  <c r="AC72" i="2"/>
  <c r="O72" i="2"/>
  <c r="D72" i="2"/>
  <c r="D461" i="2" s="1"/>
  <c r="C72" i="2"/>
  <c r="C461" i="2" s="1"/>
  <c r="AQ71" i="2"/>
  <c r="AC71" i="2"/>
  <c r="O71" i="2"/>
  <c r="C71" i="2"/>
  <c r="AQ70" i="2"/>
  <c r="AC70" i="2"/>
  <c r="O70" i="2"/>
  <c r="D70" i="2"/>
  <c r="C70" i="2"/>
  <c r="C439" i="2" s="1"/>
  <c r="AQ69" i="2"/>
  <c r="AC69" i="2"/>
  <c r="O69" i="2"/>
  <c r="C69" i="2"/>
  <c r="C428" i="2" s="1"/>
  <c r="AQ68" i="2"/>
  <c r="AC68" i="2"/>
  <c r="O68" i="2"/>
  <c r="D68" i="2"/>
  <c r="D417" i="2" s="1"/>
  <c r="C68" i="2"/>
  <c r="C417" i="2" s="1"/>
  <c r="AQ67" i="2"/>
  <c r="AC67" i="2"/>
  <c r="O67" i="2"/>
  <c r="C67" i="2"/>
  <c r="AQ66" i="2"/>
  <c r="AC66" i="2"/>
  <c r="O66" i="2"/>
  <c r="D66" i="2"/>
  <c r="C66" i="2"/>
  <c r="C395" i="2" s="1"/>
  <c r="AQ65" i="2"/>
  <c r="AC65" i="2"/>
  <c r="O65" i="2"/>
  <c r="C65" i="2"/>
  <c r="C384" i="2" s="1"/>
  <c r="AQ64" i="2"/>
  <c r="AC64" i="2"/>
  <c r="O64" i="2"/>
  <c r="D64" i="2"/>
  <c r="D373" i="2" s="1"/>
  <c r="C64" i="2"/>
  <c r="C373" i="2" s="1"/>
  <c r="AQ63" i="2"/>
  <c r="AC63" i="2"/>
  <c r="O63" i="2"/>
  <c r="C63" i="2"/>
  <c r="AQ62" i="2"/>
  <c r="AC62" i="2"/>
  <c r="O62" i="2"/>
  <c r="D62" i="2"/>
  <c r="C62" i="2"/>
  <c r="C351" i="2" s="1"/>
  <c r="AQ61" i="2"/>
  <c r="AC61" i="2"/>
  <c r="O61" i="2"/>
  <c r="C61" i="2"/>
  <c r="C340" i="2" s="1"/>
  <c r="AQ60" i="2"/>
  <c r="AC60" i="2"/>
  <c r="O60" i="2"/>
  <c r="D60" i="2"/>
  <c r="D329" i="2" s="1"/>
  <c r="C60" i="2"/>
  <c r="C329" i="2" s="1"/>
  <c r="AQ59" i="2"/>
  <c r="AC59" i="2"/>
  <c r="O59" i="2"/>
  <c r="C59" i="2"/>
  <c r="AQ58" i="2"/>
  <c r="AC58" i="2"/>
  <c r="O58" i="2"/>
  <c r="D58" i="2"/>
  <c r="C58" i="2"/>
  <c r="C307" i="2" s="1"/>
  <c r="AQ57" i="2"/>
  <c r="AC57" i="2"/>
  <c r="O57" i="2"/>
  <c r="C57" i="2"/>
  <c r="C296" i="2" s="1"/>
  <c r="AQ56" i="2"/>
  <c r="AC56" i="2"/>
  <c r="O56" i="2"/>
  <c r="D56" i="2"/>
  <c r="D285" i="2" s="1"/>
  <c r="C56" i="2"/>
  <c r="C285" i="2" s="1"/>
  <c r="AQ55" i="2"/>
  <c r="AC55" i="2"/>
  <c r="O55" i="2"/>
  <c r="C55" i="2"/>
  <c r="AQ54" i="2"/>
  <c r="AC54" i="2"/>
  <c r="O54" i="2"/>
  <c r="D54" i="2"/>
  <c r="C54" i="2"/>
  <c r="C263" i="2" s="1"/>
  <c r="AQ53" i="2"/>
  <c r="AC53" i="2"/>
  <c r="O53" i="2"/>
  <c r="C53" i="2"/>
  <c r="C252" i="2" s="1"/>
  <c r="AQ52" i="2"/>
  <c r="AC52" i="2"/>
  <c r="O52" i="2"/>
  <c r="D52" i="2"/>
  <c r="D241" i="2" s="1"/>
  <c r="C52" i="2"/>
  <c r="C241" i="2" s="1"/>
  <c r="AQ51" i="2"/>
  <c r="AC51" i="2"/>
  <c r="O51" i="2"/>
  <c r="C51" i="2"/>
  <c r="AQ50" i="2"/>
  <c r="AC50" i="2"/>
  <c r="O50" i="2"/>
  <c r="D50" i="2"/>
  <c r="C50" i="2"/>
  <c r="C219" i="2" s="1"/>
  <c r="AQ49" i="2"/>
  <c r="AC49" i="2"/>
  <c r="O49" i="2"/>
  <c r="C49" i="2"/>
  <c r="AQ48" i="2"/>
  <c r="AC48" i="2"/>
  <c r="O48" i="2"/>
  <c r="D48" i="2"/>
  <c r="C48" i="2"/>
  <c r="C197" i="2" s="1"/>
  <c r="AQ47" i="2"/>
  <c r="AC47" i="2"/>
  <c r="O47" i="2"/>
  <c r="C47" i="2"/>
  <c r="AQ46" i="2"/>
  <c r="AC46" i="2"/>
  <c r="O46" i="2"/>
  <c r="C46" i="2"/>
  <c r="AQ45" i="2"/>
  <c r="AC45" i="2"/>
  <c r="O45" i="2"/>
  <c r="C45" i="2"/>
  <c r="C164" i="2" s="1"/>
  <c r="AQ44" i="2"/>
  <c r="AC44" i="2"/>
  <c r="O44" i="2"/>
  <c r="E44" i="2"/>
  <c r="E153" i="2" s="1"/>
  <c r="D44" i="2"/>
  <c r="D153" i="2" s="1"/>
  <c r="C44" i="2"/>
  <c r="C153" i="2" s="1"/>
  <c r="AQ43" i="2"/>
  <c r="AC43" i="2"/>
  <c r="O43" i="2"/>
  <c r="F43" i="2"/>
  <c r="F142" i="2" s="1"/>
  <c r="E43" i="2"/>
  <c r="E142" i="2" s="1"/>
  <c r="D43" i="2"/>
  <c r="D142" i="2" s="1"/>
  <c r="C43" i="2"/>
  <c r="C142" i="2" s="1"/>
  <c r="C149" i="2" s="1"/>
  <c r="C150" i="2" s="1"/>
  <c r="AQ42" i="2"/>
  <c r="AC42" i="2"/>
  <c r="O42" i="2"/>
  <c r="C42" i="2"/>
  <c r="C131" i="2" s="1"/>
  <c r="AQ41" i="2"/>
  <c r="AC41" i="2"/>
  <c r="O41" i="2"/>
  <c r="D41" i="2"/>
  <c r="D120" i="2" s="1"/>
  <c r="C41" i="2"/>
  <c r="C120" i="2" s="1"/>
  <c r="AQ40" i="2"/>
  <c r="AC40" i="2"/>
  <c r="O40" i="2"/>
  <c r="E40" i="2"/>
  <c r="D40" i="2"/>
  <c r="C40" i="2"/>
  <c r="C109" i="2" s="1"/>
  <c r="AT39" i="2"/>
  <c r="AS39" i="2"/>
  <c r="AR39" i="2"/>
  <c r="AQ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M39" i="2"/>
  <c r="L39" i="2"/>
  <c r="K39" i="2"/>
  <c r="J39" i="2"/>
  <c r="I39" i="2"/>
  <c r="H39" i="2"/>
  <c r="G39" i="2"/>
  <c r="F39" i="2"/>
  <c r="E39" i="2"/>
  <c r="D39" i="2"/>
  <c r="C39" i="2"/>
  <c r="B39" i="2"/>
  <c r="AQ37" i="2"/>
  <c r="AC37" i="2"/>
  <c r="O37" i="2"/>
  <c r="AQ35" i="2"/>
  <c r="AC35" i="2"/>
  <c r="O35" i="2"/>
  <c r="B35" i="2"/>
  <c r="AQ34" i="2"/>
  <c r="AC34" i="2"/>
  <c r="O34" i="2"/>
  <c r="E34" i="2"/>
  <c r="D34" i="2"/>
  <c r="C34" i="2"/>
  <c r="AQ33" i="2"/>
  <c r="AC33" i="2"/>
  <c r="O33" i="2"/>
  <c r="F33" i="2"/>
  <c r="G33" i="2" s="1"/>
  <c r="H33" i="2" s="1"/>
  <c r="I33" i="2" s="1"/>
  <c r="J33" i="2" s="1"/>
  <c r="K33" i="2" s="1"/>
  <c r="L33" i="2" s="1"/>
  <c r="M33" i="2" s="1"/>
  <c r="P33" i="2" s="1"/>
  <c r="E33" i="2"/>
  <c r="AR33" i="2" s="1"/>
  <c r="D33" i="2"/>
  <c r="C33" i="2"/>
  <c r="AQ32" i="2"/>
  <c r="AC32" i="2"/>
  <c r="O32" i="2"/>
  <c r="C32" i="2"/>
  <c r="AQ31" i="2"/>
  <c r="AC31" i="2"/>
  <c r="O31" i="2"/>
  <c r="D31" i="2"/>
  <c r="E31" i="2" s="1"/>
  <c r="F31" i="2" s="1"/>
  <c r="G31" i="2" s="1"/>
  <c r="H31" i="2" s="1"/>
  <c r="I31" i="2" s="1"/>
  <c r="J31" i="2" s="1"/>
  <c r="K31" i="2" s="1"/>
  <c r="L31" i="2" s="1"/>
  <c r="M31" i="2" s="1"/>
  <c r="P31" i="2" s="1"/>
  <c r="C31" i="2"/>
  <c r="AQ30" i="2"/>
  <c r="AC30" i="2"/>
  <c r="O30" i="2"/>
  <c r="E30" i="2"/>
  <c r="F30" i="2" s="1"/>
  <c r="G30" i="2" s="1"/>
  <c r="H30" i="2" s="1"/>
  <c r="I30" i="2" s="1"/>
  <c r="J30" i="2" s="1"/>
  <c r="K30" i="2" s="1"/>
  <c r="L30" i="2" s="1"/>
  <c r="M30" i="2" s="1"/>
  <c r="P30" i="2" s="1"/>
  <c r="D30" i="2"/>
  <c r="C30" i="2"/>
  <c r="AQ29" i="2"/>
  <c r="AC29" i="2"/>
  <c r="O29" i="2"/>
  <c r="F29" i="2"/>
  <c r="G29" i="2" s="1"/>
  <c r="H29" i="2" s="1"/>
  <c r="I29" i="2" s="1"/>
  <c r="J29" i="2" s="1"/>
  <c r="K29" i="2" s="1"/>
  <c r="L29" i="2" s="1"/>
  <c r="M29" i="2" s="1"/>
  <c r="P29" i="2" s="1"/>
  <c r="E29" i="2"/>
  <c r="D29" i="2"/>
  <c r="C29" i="2"/>
  <c r="AQ28" i="2"/>
  <c r="AC28" i="2"/>
  <c r="O28" i="2"/>
  <c r="C28" i="2"/>
  <c r="AQ27" i="2"/>
  <c r="AC27" i="2"/>
  <c r="O27" i="2"/>
  <c r="D27" i="2"/>
  <c r="E27" i="2" s="1"/>
  <c r="F27" i="2" s="1"/>
  <c r="G27" i="2" s="1"/>
  <c r="H27" i="2" s="1"/>
  <c r="I27" i="2" s="1"/>
  <c r="J27" i="2" s="1"/>
  <c r="K27" i="2" s="1"/>
  <c r="L27" i="2" s="1"/>
  <c r="M27" i="2" s="1"/>
  <c r="P27" i="2" s="1"/>
  <c r="C27" i="2"/>
  <c r="AR27" i="2" s="1"/>
  <c r="AQ26" i="2"/>
  <c r="AC26" i="2"/>
  <c r="O26" i="2"/>
  <c r="E26" i="2"/>
  <c r="D26" i="2"/>
  <c r="C26" i="2"/>
  <c r="AQ25" i="2"/>
  <c r="AC25" i="2"/>
  <c r="O25" i="2"/>
  <c r="F25" i="2"/>
  <c r="G25" i="2" s="1"/>
  <c r="H25" i="2" s="1"/>
  <c r="I25" i="2" s="1"/>
  <c r="J25" i="2" s="1"/>
  <c r="K25" i="2" s="1"/>
  <c r="L25" i="2" s="1"/>
  <c r="M25" i="2" s="1"/>
  <c r="P25" i="2" s="1"/>
  <c r="E25" i="2"/>
  <c r="AR25" i="2" s="1"/>
  <c r="D25" i="2"/>
  <c r="C25" i="2"/>
  <c r="AQ24" i="2"/>
  <c r="AC24" i="2"/>
  <c r="O24" i="2"/>
  <c r="C24" i="2"/>
  <c r="AQ23" i="2"/>
  <c r="AC23" i="2"/>
  <c r="O23" i="2"/>
  <c r="D23" i="2"/>
  <c r="E23" i="2" s="1"/>
  <c r="F23" i="2" s="1"/>
  <c r="G23" i="2" s="1"/>
  <c r="H23" i="2" s="1"/>
  <c r="I23" i="2" s="1"/>
  <c r="J23" i="2" s="1"/>
  <c r="K23" i="2" s="1"/>
  <c r="L23" i="2" s="1"/>
  <c r="M23" i="2" s="1"/>
  <c r="P23" i="2" s="1"/>
  <c r="C23" i="2"/>
  <c r="AR23" i="2" s="1"/>
  <c r="AQ22" i="2"/>
  <c r="AC22" i="2"/>
  <c r="O22" i="2"/>
  <c r="E22" i="2"/>
  <c r="D22" i="2"/>
  <c r="C22" i="2"/>
  <c r="AQ21" i="2"/>
  <c r="AC21" i="2"/>
  <c r="O21" i="2"/>
  <c r="F21" i="2"/>
  <c r="G21" i="2" s="1"/>
  <c r="H21" i="2" s="1"/>
  <c r="I21" i="2" s="1"/>
  <c r="J21" i="2" s="1"/>
  <c r="K21" i="2" s="1"/>
  <c r="L21" i="2" s="1"/>
  <c r="M21" i="2" s="1"/>
  <c r="P21" i="2" s="1"/>
  <c r="E21" i="2"/>
  <c r="D21" i="2"/>
  <c r="C21" i="2"/>
  <c r="AQ20" i="2"/>
  <c r="AC20" i="2"/>
  <c r="O20" i="2"/>
  <c r="C20" i="2"/>
  <c r="AQ19" i="2"/>
  <c r="AC19" i="2"/>
  <c r="O19" i="2"/>
  <c r="D19" i="2"/>
  <c r="E19" i="2" s="1"/>
  <c r="F19" i="2" s="1"/>
  <c r="G19" i="2" s="1"/>
  <c r="H19" i="2" s="1"/>
  <c r="I19" i="2" s="1"/>
  <c r="J19" i="2" s="1"/>
  <c r="K19" i="2" s="1"/>
  <c r="L19" i="2" s="1"/>
  <c r="M19" i="2" s="1"/>
  <c r="P19" i="2" s="1"/>
  <c r="C19" i="2"/>
  <c r="AR19" i="2" s="1"/>
  <c r="AQ18" i="2"/>
  <c r="AC18" i="2"/>
  <c r="O18" i="2"/>
  <c r="E18" i="2"/>
  <c r="D18" i="2"/>
  <c r="C18" i="2"/>
  <c r="AQ17" i="2"/>
  <c r="AC17" i="2"/>
  <c r="O17" i="2"/>
  <c r="F17" i="2"/>
  <c r="G17" i="2" s="1"/>
  <c r="H17" i="2" s="1"/>
  <c r="I17" i="2" s="1"/>
  <c r="J17" i="2" s="1"/>
  <c r="K17" i="2" s="1"/>
  <c r="L17" i="2" s="1"/>
  <c r="M17" i="2" s="1"/>
  <c r="P17" i="2" s="1"/>
  <c r="E17" i="2"/>
  <c r="AR17" i="2" s="1"/>
  <c r="D17" i="2"/>
  <c r="C17" i="2"/>
  <c r="AQ16" i="2"/>
  <c r="AC16" i="2"/>
  <c r="O16" i="2"/>
  <c r="C16" i="2"/>
  <c r="AQ15" i="2"/>
  <c r="AC15" i="2"/>
  <c r="O15" i="2"/>
  <c r="D15" i="2"/>
  <c r="C15" i="2"/>
  <c r="AQ14" i="2"/>
  <c r="AC14" i="2"/>
  <c r="O14" i="2"/>
  <c r="AQ12" i="2"/>
  <c r="AC12" i="2"/>
  <c r="O12" i="2"/>
  <c r="Q21" i="2" l="1"/>
  <c r="R21" i="2" s="1"/>
  <c r="S21" i="2" s="1"/>
  <c r="T21" i="2" s="1"/>
  <c r="U21" i="2" s="1"/>
  <c r="V21" i="2" s="1"/>
  <c r="W21" i="2" s="1"/>
  <c r="X21" i="2" s="1"/>
  <c r="Y21" i="2" s="1"/>
  <c r="Z21" i="2" s="1"/>
  <c r="AA21" i="2" s="1"/>
  <c r="AD21" i="2" s="1"/>
  <c r="AS21" i="2"/>
  <c r="AR26" i="2"/>
  <c r="Q29" i="2"/>
  <c r="R29" i="2" s="1"/>
  <c r="S29" i="2" s="1"/>
  <c r="T29" i="2" s="1"/>
  <c r="U29" i="2" s="1"/>
  <c r="V29" i="2" s="1"/>
  <c r="W29" i="2" s="1"/>
  <c r="X29" i="2" s="1"/>
  <c r="Y29" i="2" s="1"/>
  <c r="Z29" i="2" s="1"/>
  <c r="AA29" i="2" s="1"/>
  <c r="AD29" i="2" s="1"/>
  <c r="AS29" i="2"/>
  <c r="AR34" i="2"/>
  <c r="AS27" i="2"/>
  <c r="Q27" i="2"/>
  <c r="R27" i="2" s="1"/>
  <c r="S27" i="2" s="1"/>
  <c r="T27" i="2" s="1"/>
  <c r="U27" i="2" s="1"/>
  <c r="V27" i="2" s="1"/>
  <c r="W27" i="2" s="1"/>
  <c r="X27" i="2" s="1"/>
  <c r="Y27" i="2" s="1"/>
  <c r="Z27" i="2" s="1"/>
  <c r="AA27" i="2" s="1"/>
  <c r="AD27" i="2" s="1"/>
  <c r="Q17" i="2"/>
  <c r="R17" i="2" s="1"/>
  <c r="S17" i="2" s="1"/>
  <c r="T17" i="2" s="1"/>
  <c r="U17" i="2" s="1"/>
  <c r="V17" i="2" s="1"/>
  <c r="W17" i="2" s="1"/>
  <c r="X17" i="2" s="1"/>
  <c r="Y17" i="2" s="1"/>
  <c r="Z17" i="2" s="1"/>
  <c r="AA17" i="2" s="1"/>
  <c r="AD17" i="2" s="1"/>
  <c r="AS17" i="2"/>
  <c r="Q25" i="2"/>
  <c r="R25" i="2" s="1"/>
  <c r="S25" i="2" s="1"/>
  <c r="T25" i="2" s="1"/>
  <c r="U25" i="2" s="1"/>
  <c r="V25" i="2" s="1"/>
  <c r="W25" i="2" s="1"/>
  <c r="X25" i="2" s="1"/>
  <c r="Y25" i="2" s="1"/>
  <c r="Z25" i="2" s="1"/>
  <c r="AA25" i="2" s="1"/>
  <c r="AD25" i="2" s="1"/>
  <c r="Q30" i="2"/>
  <c r="R30" i="2" s="1"/>
  <c r="S30" i="2" s="1"/>
  <c r="T30" i="2" s="1"/>
  <c r="U30" i="2" s="1"/>
  <c r="V30" i="2" s="1"/>
  <c r="W30" i="2" s="1"/>
  <c r="X30" i="2" s="1"/>
  <c r="Y30" i="2" s="1"/>
  <c r="Z30" i="2" s="1"/>
  <c r="AA30" i="2" s="1"/>
  <c r="AD30" i="2" s="1"/>
  <c r="AR31" i="2"/>
  <c r="Q33" i="2"/>
  <c r="R33" i="2" s="1"/>
  <c r="S33" i="2" s="1"/>
  <c r="T33" i="2" s="1"/>
  <c r="U33" i="2" s="1"/>
  <c r="V33" i="2" s="1"/>
  <c r="W33" i="2" s="1"/>
  <c r="X33" i="2" s="1"/>
  <c r="Y33" i="2" s="1"/>
  <c r="Z33" i="2" s="1"/>
  <c r="AA33" i="2" s="1"/>
  <c r="AD33" i="2" s="1"/>
  <c r="Q19" i="2"/>
  <c r="R19" i="2" s="1"/>
  <c r="S19" i="2" s="1"/>
  <c r="T19" i="2" s="1"/>
  <c r="U19" i="2" s="1"/>
  <c r="V19" i="2" s="1"/>
  <c r="W19" i="2" s="1"/>
  <c r="X19" i="2" s="1"/>
  <c r="Y19" i="2" s="1"/>
  <c r="Z19" i="2" s="1"/>
  <c r="AA19" i="2" s="1"/>
  <c r="AD19" i="2" s="1"/>
  <c r="AR21" i="2"/>
  <c r="Q23" i="2"/>
  <c r="R23" i="2" s="1"/>
  <c r="S23" i="2" s="1"/>
  <c r="T23" i="2" s="1"/>
  <c r="U23" i="2" s="1"/>
  <c r="V23" i="2" s="1"/>
  <c r="W23" i="2" s="1"/>
  <c r="X23" i="2" s="1"/>
  <c r="Y23" i="2" s="1"/>
  <c r="Z23" i="2" s="1"/>
  <c r="AA23" i="2" s="1"/>
  <c r="AD23" i="2" s="1"/>
  <c r="AR29" i="2"/>
  <c r="Q31" i="2"/>
  <c r="R31" i="2" s="1"/>
  <c r="S31" i="2" s="1"/>
  <c r="T31" i="2" s="1"/>
  <c r="U31" i="2" s="1"/>
  <c r="V31" i="2" s="1"/>
  <c r="W31" i="2" s="1"/>
  <c r="X31" i="2" s="1"/>
  <c r="Y31" i="2" s="1"/>
  <c r="Z31" i="2" s="1"/>
  <c r="AA31" i="2" s="1"/>
  <c r="AD31" i="2" s="1"/>
  <c r="AR32" i="2"/>
  <c r="AR30" i="2"/>
  <c r="C35" i="2"/>
  <c r="E109" i="2"/>
  <c r="C175" i="2"/>
  <c r="C498" i="2" s="1"/>
  <c r="C274" i="2"/>
  <c r="D55" i="2"/>
  <c r="C362" i="2"/>
  <c r="D63" i="2"/>
  <c r="C450" i="2"/>
  <c r="D71" i="2"/>
  <c r="Q113" i="2"/>
  <c r="R113" i="2" s="1"/>
  <c r="S113" i="2" s="1"/>
  <c r="T113" i="2" s="1"/>
  <c r="U113" i="2" s="1"/>
  <c r="V113" i="2" s="1"/>
  <c r="W113" i="2" s="1"/>
  <c r="X113" i="2" s="1"/>
  <c r="Y113" i="2" s="1"/>
  <c r="Z113" i="2" s="1"/>
  <c r="AA113" i="2" s="1"/>
  <c r="AD113" i="2" s="1"/>
  <c r="AS113" i="2"/>
  <c r="E15" i="2"/>
  <c r="D16" i="2"/>
  <c r="E16" i="2" s="1"/>
  <c r="F16" i="2" s="1"/>
  <c r="G16" i="2" s="1"/>
  <c r="H16" i="2" s="1"/>
  <c r="I16" i="2" s="1"/>
  <c r="J16" i="2" s="1"/>
  <c r="K16" i="2" s="1"/>
  <c r="L16" i="2" s="1"/>
  <c r="M16" i="2" s="1"/>
  <c r="P16" i="2" s="1"/>
  <c r="F18" i="2"/>
  <c r="G18" i="2" s="1"/>
  <c r="H18" i="2" s="1"/>
  <c r="I18" i="2" s="1"/>
  <c r="J18" i="2" s="1"/>
  <c r="K18" i="2" s="1"/>
  <c r="L18" i="2" s="1"/>
  <c r="M18" i="2" s="1"/>
  <c r="P18" i="2" s="1"/>
  <c r="D20" i="2"/>
  <c r="E20" i="2" s="1"/>
  <c r="F20" i="2" s="1"/>
  <c r="G20" i="2" s="1"/>
  <c r="H20" i="2" s="1"/>
  <c r="I20" i="2" s="1"/>
  <c r="J20" i="2" s="1"/>
  <c r="K20" i="2" s="1"/>
  <c r="L20" i="2" s="1"/>
  <c r="M20" i="2" s="1"/>
  <c r="P20" i="2" s="1"/>
  <c r="F22" i="2"/>
  <c r="G22" i="2" s="1"/>
  <c r="H22" i="2" s="1"/>
  <c r="I22" i="2" s="1"/>
  <c r="J22" i="2" s="1"/>
  <c r="K22" i="2" s="1"/>
  <c r="L22" i="2" s="1"/>
  <c r="M22" i="2" s="1"/>
  <c r="P22" i="2" s="1"/>
  <c r="D24" i="2"/>
  <c r="E24" i="2" s="1"/>
  <c r="F24" i="2" s="1"/>
  <c r="G24" i="2" s="1"/>
  <c r="H24" i="2" s="1"/>
  <c r="I24" i="2" s="1"/>
  <c r="J24" i="2" s="1"/>
  <c r="K24" i="2" s="1"/>
  <c r="L24" i="2" s="1"/>
  <c r="M24" i="2" s="1"/>
  <c r="P24" i="2" s="1"/>
  <c r="F26" i="2"/>
  <c r="G26" i="2" s="1"/>
  <c r="H26" i="2" s="1"/>
  <c r="I26" i="2" s="1"/>
  <c r="J26" i="2" s="1"/>
  <c r="K26" i="2" s="1"/>
  <c r="L26" i="2" s="1"/>
  <c r="M26" i="2" s="1"/>
  <c r="P26" i="2" s="1"/>
  <c r="D28" i="2"/>
  <c r="E28" i="2" s="1"/>
  <c r="F28" i="2" s="1"/>
  <c r="G28" i="2" s="1"/>
  <c r="H28" i="2" s="1"/>
  <c r="I28" i="2" s="1"/>
  <c r="J28" i="2" s="1"/>
  <c r="K28" i="2" s="1"/>
  <c r="L28" i="2" s="1"/>
  <c r="M28" i="2" s="1"/>
  <c r="P28" i="2" s="1"/>
  <c r="D32" i="2"/>
  <c r="E32" i="2" s="1"/>
  <c r="F32" i="2" s="1"/>
  <c r="G32" i="2" s="1"/>
  <c r="H32" i="2" s="1"/>
  <c r="I32" i="2" s="1"/>
  <c r="J32" i="2" s="1"/>
  <c r="K32" i="2" s="1"/>
  <c r="L32" i="2" s="1"/>
  <c r="M32" i="2" s="1"/>
  <c r="P32" i="2" s="1"/>
  <c r="F34" i="2"/>
  <c r="G34" i="2" s="1"/>
  <c r="H34" i="2" s="1"/>
  <c r="I34" i="2" s="1"/>
  <c r="J34" i="2" s="1"/>
  <c r="K34" i="2" s="1"/>
  <c r="L34" i="2" s="1"/>
  <c r="M34" i="2" s="1"/>
  <c r="P34" i="2" s="1"/>
  <c r="F40" i="2"/>
  <c r="E41" i="2"/>
  <c r="D42" i="2"/>
  <c r="G43" i="2"/>
  <c r="F44" i="2"/>
  <c r="D45" i="2"/>
  <c r="D46" i="2"/>
  <c r="C186" i="2"/>
  <c r="D47" i="2"/>
  <c r="D74" i="2" s="1"/>
  <c r="D97" i="2" s="1"/>
  <c r="D197" i="2"/>
  <c r="E48" i="2"/>
  <c r="C84" i="2"/>
  <c r="AR85" i="2"/>
  <c r="E489" i="2"/>
  <c r="F87" i="2"/>
  <c r="AR111" i="2"/>
  <c r="D263" i="2"/>
  <c r="E54" i="2"/>
  <c r="D351" i="2"/>
  <c r="E62" i="2"/>
  <c r="D439" i="2"/>
  <c r="E70" i="2"/>
  <c r="C208" i="2"/>
  <c r="D49" i="2"/>
  <c r="D219" i="2"/>
  <c r="E50" i="2"/>
  <c r="C230" i="2"/>
  <c r="D51" i="2"/>
  <c r="D307" i="2"/>
  <c r="E58" i="2"/>
  <c r="C318" i="2"/>
  <c r="D59" i="2"/>
  <c r="D395" i="2"/>
  <c r="E66" i="2"/>
  <c r="C406" i="2"/>
  <c r="D67" i="2"/>
  <c r="C74" i="2"/>
  <c r="C97" i="2" s="1"/>
  <c r="D86" i="2"/>
  <c r="D88" i="2" s="1"/>
  <c r="D95" i="2" s="1"/>
  <c r="E82" i="2"/>
  <c r="D83" i="2"/>
  <c r="E83" i="2" s="1"/>
  <c r="F83" i="2" s="1"/>
  <c r="G83" i="2" s="1"/>
  <c r="H83" i="2" s="1"/>
  <c r="I83" i="2" s="1"/>
  <c r="J83" i="2" s="1"/>
  <c r="K83" i="2" s="1"/>
  <c r="L83" i="2" s="1"/>
  <c r="M83" i="2" s="1"/>
  <c r="P83" i="2" s="1"/>
  <c r="Q85" i="2"/>
  <c r="R85" i="2" s="1"/>
  <c r="S85" i="2" s="1"/>
  <c r="T85" i="2" s="1"/>
  <c r="U85" i="2" s="1"/>
  <c r="V85" i="2" s="1"/>
  <c r="W85" i="2" s="1"/>
  <c r="X85" i="2" s="1"/>
  <c r="Y85" i="2" s="1"/>
  <c r="Z85" i="2" s="1"/>
  <c r="AA85" i="2" s="1"/>
  <c r="AD85" i="2" s="1"/>
  <c r="B88" i="2"/>
  <c r="Q111" i="2"/>
  <c r="R111" i="2" s="1"/>
  <c r="S111" i="2" s="1"/>
  <c r="T111" i="2" s="1"/>
  <c r="U111" i="2" s="1"/>
  <c r="V111" i="2" s="1"/>
  <c r="W111" i="2" s="1"/>
  <c r="X111" i="2" s="1"/>
  <c r="Y111" i="2" s="1"/>
  <c r="Z111" i="2" s="1"/>
  <c r="AA111" i="2" s="1"/>
  <c r="AD111" i="2" s="1"/>
  <c r="B497" i="2"/>
  <c r="B500" i="2" s="1"/>
  <c r="B501" i="2" s="1"/>
  <c r="B96" i="2"/>
  <c r="D109" i="2"/>
  <c r="C127" i="2"/>
  <c r="C128" i="2" s="1"/>
  <c r="C126" i="2"/>
  <c r="E122" i="2"/>
  <c r="F122" i="2" s="1"/>
  <c r="G122" i="2" s="1"/>
  <c r="H122" i="2" s="1"/>
  <c r="I122" i="2" s="1"/>
  <c r="J122" i="2" s="1"/>
  <c r="K122" i="2" s="1"/>
  <c r="L122" i="2" s="1"/>
  <c r="M122" i="2" s="1"/>
  <c r="P122" i="2" s="1"/>
  <c r="Q146" i="2"/>
  <c r="R146" i="2" s="1"/>
  <c r="S146" i="2" s="1"/>
  <c r="T146" i="2" s="1"/>
  <c r="U146" i="2" s="1"/>
  <c r="V146" i="2" s="1"/>
  <c r="W146" i="2" s="1"/>
  <c r="X146" i="2" s="1"/>
  <c r="Y146" i="2" s="1"/>
  <c r="Z146" i="2" s="1"/>
  <c r="AA146" i="2" s="1"/>
  <c r="AD146" i="2" s="1"/>
  <c r="AS146" i="2"/>
  <c r="Q155" i="2"/>
  <c r="R155" i="2" s="1"/>
  <c r="S155" i="2" s="1"/>
  <c r="T155" i="2" s="1"/>
  <c r="U155" i="2" s="1"/>
  <c r="V155" i="2" s="1"/>
  <c r="W155" i="2" s="1"/>
  <c r="X155" i="2" s="1"/>
  <c r="Y155" i="2" s="1"/>
  <c r="Z155" i="2" s="1"/>
  <c r="AA155" i="2" s="1"/>
  <c r="AD155" i="2" s="1"/>
  <c r="AS155" i="2"/>
  <c r="AR113" i="2"/>
  <c r="D168" i="2"/>
  <c r="E168" i="2" s="1"/>
  <c r="F168" i="2" s="1"/>
  <c r="G168" i="2" s="1"/>
  <c r="H168" i="2" s="1"/>
  <c r="I168" i="2" s="1"/>
  <c r="J168" i="2" s="1"/>
  <c r="K168" i="2" s="1"/>
  <c r="L168" i="2" s="1"/>
  <c r="M168" i="2" s="1"/>
  <c r="P168" i="2" s="1"/>
  <c r="AR210" i="2"/>
  <c r="Q223" i="2"/>
  <c r="R223" i="2" s="1"/>
  <c r="S223" i="2" s="1"/>
  <c r="T223" i="2" s="1"/>
  <c r="U223" i="2" s="1"/>
  <c r="V223" i="2" s="1"/>
  <c r="W223" i="2" s="1"/>
  <c r="X223" i="2" s="1"/>
  <c r="Y223" i="2" s="1"/>
  <c r="Z223" i="2" s="1"/>
  <c r="AA223" i="2" s="1"/>
  <c r="AD223" i="2" s="1"/>
  <c r="Q234" i="2"/>
  <c r="R234" i="2" s="1"/>
  <c r="S234" i="2" s="1"/>
  <c r="T234" i="2" s="1"/>
  <c r="U234" i="2" s="1"/>
  <c r="V234" i="2" s="1"/>
  <c r="W234" i="2" s="1"/>
  <c r="X234" i="2" s="1"/>
  <c r="Y234" i="2" s="1"/>
  <c r="Z234" i="2" s="1"/>
  <c r="AA234" i="2" s="1"/>
  <c r="AD234" i="2" s="1"/>
  <c r="AS234" i="2"/>
  <c r="C86" i="2"/>
  <c r="C88" i="2" s="1"/>
  <c r="C95" i="2" s="1"/>
  <c r="O108" i="2"/>
  <c r="F110" i="2"/>
  <c r="C112" i="2"/>
  <c r="D114" i="2"/>
  <c r="D132" i="2"/>
  <c r="AR133" i="2"/>
  <c r="E135" i="2"/>
  <c r="F135" i="2" s="1"/>
  <c r="G135" i="2" s="1"/>
  <c r="H135" i="2" s="1"/>
  <c r="I135" i="2" s="1"/>
  <c r="J135" i="2" s="1"/>
  <c r="K135" i="2" s="1"/>
  <c r="L135" i="2" s="1"/>
  <c r="M135" i="2" s="1"/>
  <c r="P135" i="2" s="1"/>
  <c r="AQ141" i="2"/>
  <c r="AC141" i="2"/>
  <c r="O141" i="2"/>
  <c r="F143" i="2"/>
  <c r="C167" i="2"/>
  <c r="C169" i="2"/>
  <c r="D165" i="2"/>
  <c r="E187" i="2"/>
  <c r="D189" i="2"/>
  <c r="D191" i="2"/>
  <c r="AR188" i="2"/>
  <c r="AS232" i="2"/>
  <c r="Q232" i="2"/>
  <c r="R232" i="2" s="1"/>
  <c r="S232" i="2" s="1"/>
  <c r="T232" i="2" s="1"/>
  <c r="U232" i="2" s="1"/>
  <c r="V232" i="2" s="1"/>
  <c r="W232" i="2" s="1"/>
  <c r="X232" i="2" s="1"/>
  <c r="Y232" i="2" s="1"/>
  <c r="Z232" i="2" s="1"/>
  <c r="AA232" i="2" s="1"/>
  <c r="AD232" i="2" s="1"/>
  <c r="AC108" i="2"/>
  <c r="E114" i="2"/>
  <c r="C115" i="2"/>
  <c r="D121" i="2"/>
  <c r="D124" i="2"/>
  <c r="E124" i="2" s="1"/>
  <c r="F124" i="2" s="1"/>
  <c r="G124" i="2" s="1"/>
  <c r="H124" i="2" s="1"/>
  <c r="I124" i="2" s="1"/>
  <c r="J124" i="2" s="1"/>
  <c r="K124" i="2" s="1"/>
  <c r="L124" i="2" s="1"/>
  <c r="M124" i="2" s="1"/>
  <c r="P124" i="2" s="1"/>
  <c r="D133" i="2"/>
  <c r="E133" i="2" s="1"/>
  <c r="F133" i="2" s="1"/>
  <c r="G133" i="2" s="1"/>
  <c r="H133" i="2" s="1"/>
  <c r="I133" i="2" s="1"/>
  <c r="J133" i="2" s="1"/>
  <c r="K133" i="2" s="1"/>
  <c r="L133" i="2" s="1"/>
  <c r="M133" i="2" s="1"/>
  <c r="P133" i="2" s="1"/>
  <c r="B137" i="2"/>
  <c r="B499" i="2" s="1"/>
  <c r="AR155" i="2"/>
  <c r="AR166" i="2"/>
  <c r="Q188" i="2"/>
  <c r="R188" i="2" s="1"/>
  <c r="S188" i="2" s="1"/>
  <c r="T188" i="2" s="1"/>
  <c r="U188" i="2" s="1"/>
  <c r="V188" i="2" s="1"/>
  <c r="W188" i="2" s="1"/>
  <c r="X188" i="2" s="1"/>
  <c r="Y188" i="2" s="1"/>
  <c r="Z188" i="2" s="1"/>
  <c r="AA188" i="2" s="1"/>
  <c r="AD188" i="2" s="1"/>
  <c r="AS188" i="2"/>
  <c r="E190" i="2"/>
  <c r="F190" i="2" s="1"/>
  <c r="G190" i="2" s="1"/>
  <c r="H190" i="2" s="1"/>
  <c r="I190" i="2" s="1"/>
  <c r="J190" i="2" s="1"/>
  <c r="K190" i="2" s="1"/>
  <c r="L190" i="2" s="1"/>
  <c r="M190" i="2" s="1"/>
  <c r="P190" i="2" s="1"/>
  <c r="B193" i="2"/>
  <c r="B194" i="2" s="1"/>
  <c r="C204" i="2"/>
  <c r="C205" i="2" s="1"/>
  <c r="C203" i="2"/>
  <c r="E199" i="2"/>
  <c r="F199" i="2" s="1"/>
  <c r="G199" i="2" s="1"/>
  <c r="H199" i="2" s="1"/>
  <c r="I199" i="2" s="1"/>
  <c r="J199" i="2" s="1"/>
  <c r="K199" i="2" s="1"/>
  <c r="L199" i="2" s="1"/>
  <c r="M199" i="2" s="1"/>
  <c r="P199" i="2" s="1"/>
  <c r="E52" i="2"/>
  <c r="D53" i="2"/>
  <c r="E56" i="2"/>
  <c r="D57" i="2"/>
  <c r="E60" i="2"/>
  <c r="D61" i="2"/>
  <c r="E64" i="2"/>
  <c r="D65" i="2"/>
  <c r="E68" i="2"/>
  <c r="D69" i="2"/>
  <c r="E72" i="2"/>
  <c r="D73" i="2"/>
  <c r="E112" i="2"/>
  <c r="B116" i="2"/>
  <c r="B117" i="2" s="1"/>
  <c r="C136" i="2"/>
  <c r="D147" i="2"/>
  <c r="E144" i="2"/>
  <c r="F144" i="2" s="1"/>
  <c r="G144" i="2" s="1"/>
  <c r="H144" i="2" s="1"/>
  <c r="I144" i="2" s="1"/>
  <c r="J144" i="2" s="1"/>
  <c r="K144" i="2" s="1"/>
  <c r="L144" i="2" s="1"/>
  <c r="M144" i="2" s="1"/>
  <c r="P144" i="2" s="1"/>
  <c r="AR146" i="2"/>
  <c r="C159" i="2"/>
  <c r="C160" i="2" s="1"/>
  <c r="C161" i="2" s="1"/>
  <c r="E176" i="2"/>
  <c r="C180" i="2"/>
  <c r="D177" i="2"/>
  <c r="E177" i="2" s="1"/>
  <c r="F177" i="2" s="1"/>
  <c r="G177" i="2" s="1"/>
  <c r="H177" i="2" s="1"/>
  <c r="I177" i="2" s="1"/>
  <c r="J177" i="2" s="1"/>
  <c r="K177" i="2" s="1"/>
  <c r="L177" i="2" s="1"/>
  <c r="M177" i="2" s="1"/>
  <c r="P177" i="2" s="1"/>
  <c r="AR179" i="2"/>
  <c r="E179" i="2"/>
  <c r="F179" i="2" s="1"/>
  <c r="G179" i="2" s="1"/>
  <c r="H179" i="2" s="1"/>
  <c r="I179" i="2" s="1"/>
  <c r="J179" i="2" s="1"/>
  <c r="K179" i="2" s="1"/>
  <c r="L179" i="2" s="1"/>
  <c r="M179" i="2" s="1"/>
  <c r="P179" i="2" s="1"/>
  <c r="C193" i="2"/>
  <c r="C194" i="2" s="1"/>
  <c r="B171" i="2"/>
  <c r="B172" i="2" s="1"/>
  <c r="O185" i="2"/>
  <c r="C189" i="2"/>
  <c r="B192" i="2"/>
  <c r="AC196" i="2"/>
  <c r="AQ207" i="2"/>
  <c r="D209" i="2"/>
  <c r="C222" i="2"/>
  <c r="AR223" i="2"/>
  <c r="AR232" i="2"/>
  <c r="AR234" i="2"/>
  <c r="C237" i="2"/>
  <c r="C238" i="2" s="1"/>
  <c r="AR243" i="2"/>
  <c r="E243" i="2"/>
  <c r="F243" i="2" s="1"/>
  <c r="G243" i="2" s="1"/>
  <c r="H243" i="2" s="1"/>
  <c r="I243" i="2" s="1"/>
  <c r="J243" i="2" s="1"/>
  <c r="K243" i="2" s="1"/>
  <c r="L243" i="2" s="1"/>
  <c r="M243" i="2" s="1"/>
  <c r="P243" i="2" s="1"/>
  <c r="D154" i="2"/>
  <c r="D157" i="2"/>
  <c r="E157" i="2" s="1"/>
  <c r="F157" i="2" s="1"/>
  <c r="G157" i="2" s="1"/>
  <c r="H157" i="2" s="1"/>
  <c r="I157" i="2" s="1"/>
  <c r="J157" i="2" s="1"/>
  <c r="K157" i="2" s="1"/>
  <c r="L157" i="2" s="1"/>
  <c r="M157" i="2" s="1"/>
  <c r="P157" i="2" s="1"/>
  <c r="D166" i="2"/>
  <c r="E166" i="2" s="1"/>
  <c r="F166" i="2" s="1"/>
  <c r="G166" i="2" s="1"/>
  <c r="H166" i="2" s="1"/>
  <c r="I166" i="2" s="1"/>
  <c r="J166" i="2" s="1"/>
  <c r="K166" i="2" s="1"/>
  <c r="L166" i="2" s="1"/>
  <c r="M166" i="2" s="1"/>
  <c r="P166" i="2" s="1"/>
  <c r="O174" i="2"/>
  <c r="B181" i="2"/>
  <c r="AC185" i="2"/>
  <c r="C192" i="2"/>
  <c r="D198" i="2"/>
  <c r="D201" i="2"/>
  <c r="E201" i="2" s="1"/>
  <c r="F201" i="2" s="1"/>
  <c r="G201" i="2" s="1"/>
  <c r="H201" i="2" s="1"/>
  <c r="I201" i="2" s="1"/>
  <c r="J201" i="2" s="1"/>
  <c r="K201" i="2" s="1"/>
  <c r="L201" i="2" s="1"/>
  <c r="M201" i="2" s="1"/>
  <c r="P201" i="2" s="1"/>
  <c r="D212" i="2"/>
  <c r="E212" i="2" s="1"/>
  <c r="F212" i="2" s="1"/>
  <c r="G212" i="2" s="1"/>
  <c r="H212" i="2" s="1"/>
  <c r="I212" i="2" s="1"/>
  <c r="J212" i="2" s="1"/>
  <c r="K212" i="2" s="1"/>
  <c r="L212" i="2" s="1"/>
  <c r="M212" i="2" s="1"/>
  <c r="P212" i="2" s="1"/>
  <c r="D224" i="2"/>
  <c r="E220" i="2"/>
  <c r="AR221" i="2"/>
  <c r="D221" i="2"/>
  <c r="E221" i="2" s="1"/>
  <c r="F221" i="2" s="1"/>
  <c r="G221" i="2" s="1"/>
  <c r="H221" i="2" s="1"/>
  <c r="I221" i="2" s="1"/>
  <c r="J221" i="2" s="1"/>
  <c r="K221" i="2" s="1"/>
  <c r="L221" i="2" s="1"/>
  <c r="M221" i="2" s="1"/>
  <c r="P221" i="2" s="1"/>
  <c r="B225" i="2"/>
  <c r="B237" i="2"/>
  <c r="B238" i="2" s="1"/>
  <c r="E210" i="2"/>
  <c r="F210" i="2" s="1"/>
  <c r="G210" i="2" s="1"/>
  <c r="H210" i="2" s="1"/>
  <c r="I210" i="2" s="1"/>
  <c r="J210" i="2" s="1"/>
  <c r="K210" i="2" s="1"/>
  <c r="L210" i="2" s="1"/>
  <c r="M210" i="2" s="1"/>
  <c r="P210" i="2" s="1"/>
  <c r="C211" i="2"/>
  <c r="B215" i="2"/>
  <c r="B216" i="2" s="1"/>
  <c r="C247" i="2"/>
  <c r="C215" i="2"/>
  <c r="C216" i="2" s="1"/>
  <c r="AQ229" i="2"/>
  <c r="AC229" i="2"/>
  <c r="O229" i="2"/>
  <c r="E233" i="2"/>
  <c r="E235" i="2"/>
  <c r="F231" i="2"/>
  <c r="C270" i="2"/>
  <c r="C271" i="2" s="1"/>
  <c r="C269" i="2"/>
  <c r="Q265" i="2"/>
  <c r="R265" i="2" s="1"/>
  <c r="S265" i="2" s="1"/>
  <c r="T265" i="2" s="1"/>
  <c r="U265" i="2" s="1"/>
  <c r="V265" i="2" s="1"/>
  <c r="W265" i="2" s="1"/>
  <c r="X265" i="2" s="1"/>
  <c r="Y265" i="2" s="1"/>
  <c r="Z265" i="2" s="1"/>
  <c r="AA265" i="2" s="1"/>
  <c r="AD265" i="2" s="1"/>
  <c r="AS265" i="2"/>
  <c r="Q298" i="2"/>
  <c r="R298" i="2" s="1"/>
  <c r="S298" i="2" s="1"/>
  <c r="T298" i="2" s="1"/>
  <c r="U298" i="2" s="1"/>
  <c r="V298" i="2" s="1"/>
  <c r="W298" i="2" s="1"/>
  <c r="X298" i="2" s="1"/>
  <c r="Y298" i="2" s="1"/>
  <c r="Z298" i="2" s="1"/>
  <c r="AA298" i="2" s="1"/>
  <c r="AD298" i="2" s="1"/>
  <c r="Q311" i="2"/>
  <c r="R311" i="2" s="1"/>
  <c r="S311" i="2" s="1"/>
  <c r="T311" i="2" s="1"/>
  <c r="U311" i="2" s="1"/>
  <c r="V311" i="2" s="1"/>
  <c r="W311" i="2" s="1"/>
  <c r="X311" i="2" s="1"/>
  <c r="Y311" i="2" s="1"/>
  <c r="Z311" i="2" s="1"/>
  <c r="AA311" i="2" s="1"/>
  <c r="AD311" i="2" s="1"/>
  <c r="C224" i="2"/>
  <c r="D235" i="2"/>
  <c r="B236" i="2"/>
  <c r="AC240" i="2"/>
  <c r="D253" i="2"/>
  <c r="D256" i="2"/>
  <c r="E256" i="2" s="1"/>
  <c r="F256" i="2" s="1"/>
  <c r="G256" i="2" s="1"/>
  <c r="H256" i="2" s="1"/>
  <c r="I256" i="2" s="1"/>
  <c r="J256" i="2" s="1"/>
  <c r="K256" i="2" s="1"/>
  <c r="L256" i="2" s="1"/>
  <c r="M256" i="2" s="1"/>
  <c r="P256" i="2" s="1"/>
  <c r="B259" i="2"/>
  <c r="B260" i="2" s="1"/>
  <c r="Q267" i="2"/>
  <c r="R267" i="2" s="1"/>
  <c r="S267" i="2" s="1"/>
  <c r="T267" i="2" s="1"/>
  <c r="U267" i="2" s="1"/>
  <c r="V267" i="2" s="1"/>
  <c r="W267" i="2" s="1"/>
  <c r="X267" i="2" s="1"/>
  <c r="Y267" i="2" s="1"/>
  <c r="Z267" i="2" s="1"/>
  <c r="AA267" i="2" s="1"/>
  <c r="AD267" i="2" s="1"/>
  <c r="AS267" i="2"/>
  <c r="B270" i="2"/>
  <c r="B271" i="2" s="1"/>
  <c r="Q278" i="2"/>
  <c r="R278" i="2" s="1"/>
  <c r="S278" i="2" s="1"/>
  <c r="T278" i="2" s="1"/>
  <c r="U278" i="2" s="1"/>
  <c r="V278" i="2" s="1"/>
  <c r="W278" i="2" s="1"/>
  <c r="X278" i="2" s="1"/>
  <c r="Y278" i="2" s="1"/>
  <c r="Z278" i="2" s="1"/>
  <c r="AA278" i="2" s="1"/>
  <c r="AD278" i="2" s="1"/>
  <c r="Q300" i="2"/>
  <c r="R300" i="2" s="1"/>
  <c r="S300" i="2" s="1"/>
  <c r="T300" i="2" s="1"/>
  <c r="U300" i="2" s="1"/>
  <c r="V300" i="2" s="1"/>
  <c r="W300" i="2" s="1"/>
  <c r="X300" i="2" s="1"/>
  <c r="Y300" i="2" s="1"/>
  <c r="Z300" i="2" s="1"/>
  <c r="AA300" i="2" s="1"/>
  <c r="AD300" i="2" s="1"/>
  <c r="D242" i="2"/>
  <c r="D245" i="2"/>
  <c r="E245" i="2" s="1"/>
  <c r="F245" i="2" s="1"/>
  <c r="G245" i="2" s="1"/>
  <c r="H245" i="2" s="1"/>
  <c r="I245" i="2" s="1"/>
  <c r="J245" i="2" s="1"/>
  <c r="K245" i="2" s="1"/>
  <c r="L245" i="2" s="1"/>
  <c r="M245" i="2" s="1"/>
  <c r="P245" i="2" s="1"/>
  <c r="D254" i="2"/>
  <c r="E254" i="2" s="1"/>
  <c r="F254" i="2" s="1"/>
  <c r="G254" i="2" s="1"/>
  <c r="H254" i="2" s="1"/>
  <c r="I254" i="2" s="1"/>
  <c r="J254" i="2" s="1"/>
  <c r="K254" i="2" s="1"/>
  <c r="L254" i="2" s="1"/>
  <c r="M254" i="2" s="1"/>
  <c r="P254" i="2" s="1"/>
  <c r="C257" i="2"/>
  <c r="D288" i="2"/>
  <c r="AR289" i="2"/>
  <c r="AR309" i="2"/>
  <c r="AS289" i="2"/>
  <c r="Q289" i="2"/>
  <c r="R289" i="2" s="1"/>
  <c r="S289" i="2" s="1"/>
  <c r="T289" i="2" s="1"/>
  <c r="U289" i="2" s="1"/>
  <c r="V289" i="2" s="1"/>
  <c r="W289" i="2" s="1"/>
  <c r="X289" i="2" s="1"/>
  <c r="Y289" i="2" s="1"/>
  <c r="Z289" i="2" s="1"/>
  <c r="AA289" i="2" s="1"/>
  <c r="AD289" i="2" s="1"/>
  <c r="O262" i="2"/>
  <c r="AR265" i="2"/>
  <c r="C266" i="2"/>
  <c r="B269" i="2"/>
  <c r="AC273" i="2"/>
  <c r="E299" i="2"/>
  <c r="E301" i="2"/>
  <c r="D299" i="2"/>
  <c r="AR300" i="2"/>
  <c r="E310" i="2"/>
  <c r="Q322" i="2"/>
  <c r="R322" i="2" s="1"/>
  <c r="S322" i="2" s="1"/>
  <c r="T322" i="2" s="1"/>
  <c r="U322" i="2" s="1"/>
  <c r="V322" i="2" s="1"/>
  <c r="W322" i="2" s="1"/>
  <c r="X322" i="2" s="1"/>
  <c r="Y322" i="2" s="1"/>
  <c r="Z322" i="2" s="1"/>
  <c r="AA322" i="2" s="1"/>
  <c r="AD322" i="2" s="1"/>
  <c r="AC262" i="2"/>
  <c r="AQ273" i="2"/>
  <c r="B281" i="2"/>
  <c r="B282" i="2" s="1"/>
  <c r="E286" i="2"/>
  <c r="D287" i="2"/>
  <c r="E287" i="2" s="1"/>
  <c r="F287" i="2" s="1"/>
  <c r="G287" i="2" s="1"/>
  <c r="H287" i="2" s="1"/>
  <c r="I287" i="2" s="1"/>
  <c r="J287" i="2" s="1"/>
  <c r="K287" i="2" s="1"/>
  <c r="L287" i="2" s="1"/>
  <c r="M287" i="2" s="1"/>
  <c r="P287" i="2" s="1"/>
  <c r="C290" i="2"/>
  <c r="O295" i="2"/>
  <c r="F297" i="2"/>
  <c r="F308" i="2"/>
  <c r="AR311" i="2"/>
  <c r="D314" i="2"/>
  <c r="D315" i="2" s="1"/>
  <c r="D264" i="2"/>
  <c r="E275" i="2"/>
  <c r="D276" i="2"/>
  <c r="E276" i="2" s="1"/>
  <c r="F276" i="2" s="1"/>
  <c r="G276" i="2" s="1"/>
  <c r="H276" i="2" s="1"/>
  <c r="I276" i="2" s="1"/>
  <c r="J276" i="2" s="1"/>
  <c r="K276" i="2" s="1"/>
  <c r="L276" i="2" s="1"/>
  <c r="M276" i="2" s="1"/>
  <c r="P276" i="2" s="1"/>
  <c r="C279" i="2"/>
  <c r="D290" i="2"/>
  <c r="B291" i="2"/>
  <c r="AC295" i="2"/>
  <c r="C301" i="2"/>
  <c r="E309" i="2"/>
  <c r="F309" i="2" s="1"/>
  <c r="G309" i="2" s="1"/>
  <c r="H309" i="2" s="1"/>
  <c r="I309" i="2" s="1"/>
  <c r="J309" i="2" s="1"/>
  <c r="K309" i="2" s="1"/>
  <c r="L309" i="2" s="1"/>
  <c r="M309" i="2" s="1"/>
  <c r="P309" i="2" s="1"/>
  <c r="Q320" i="2"/>
  <c r="R320" i="2" s="1"/>
  <c r="S320" i="2" s="1"/>
  <c r="T320" i="2" s="1"/>
  <c r="U320" i="2" s="1"/>
  <c r="V320" i="2" s="1"/>
  <c r="W320" i="2" s="1"/>
  <c r="X320" i="2" s="1"/>
  <c r="Y320" i="2" s="1"/>
  <c r="Z320" i="2" s="1"/>
  <c r="AA320" i="2" s="1"/>
  <c r="AD320" i="2" s="1"/>
  <c r="AS320" i="2"/>
  <c r="Q331" i="2"/>
  <c r="R331" i="2" s="1"/>
  <c r="S331" i="2" s="1"/>
  <c r="T331" i="2" s="1"/>
  <c r="U331" i="2" s="1"/>
  <c r="V331" i="2" s="1"/>
  <c r="W331" i="2" s="1"/>
  <c r="X331" i="2" s="1"/>
  <c r="Y331" i="2" s="1"/>
  <c r="Z331" i="2" s="1"/>
  <c r="AA331" i="2" s="1"/>
  <c r="AD331" i="2" s="1"/>
  <c r="AS331" i="2"/>
  <c r="D301" i="2"/>
  <c r="AR298" i="2"/>
  <c r="C313" i="2"/>
  <c r="B314" i="2"/>
  <c r="B315" i="2" s="1"/>
  <c r="AE355" i="2"/>
  <c r="AF355" i="2" s="1"/>
  <c r="AG355" i="2" s="1"/>
  <c r="AH355" i="2" s="1"/>
  <c r="AI355" i="2" s="1"/>
  <c r="AJ355" i="2" s="1"/>
  <c r="AK355" i="2" s="1"/>
  <c r="AL355" i="2" s="1"/>
  <c r="AM355" i="2" s="1"/>
  <c r="AN355" i="2" s="1"/>
  <c r="AO355" i="2" s="1"/>
  <c r="B336" i="2"/>
  <c r="B337" i="2" s="1"/>
  <c r="D356" i="2"/>
  <c r="E352" i="2"/>
  <c r="AR353" i="2"/>
  <c r="D353" i="2"/>
  <c r="E353" i="2" s="1"/>
  <c r="F353" i="2" s="1"/>
  <c r="G353" i="2" s="1"/>
  <c r="H353" i="2" s="1"/>
  <c r="I353" i="2" s="1"/>
  <c r="J353" i="2" s="1"/>
  <c r="K353" i="2" s="1"/>
  <c r="L353" i="2" s="1"/>
  <c r="M353" i="2" s="1"/>
  <c r="P353" i="2" s="1"/>
  <c r="B357" i="2"/>
  <c r="AR366" i="2"/>
  <c r="D366" i="2"/>
  <c r="E366" i="2" s="1"/>
  <c r="F366" i="2" s="1"/>
  <c r="G366" i="2" s="1"/>
  <c r="H366" i="2" s="1"/>
  <c r="I366" i="2" s="1"/>
  <c r="J366" i="2" s="1"/>
  <c r="K366" i="2" s="1"/>
  <c r="L366" i="2" s="1"/>
  <c r="M366" i="2" s="1"/>
  <c r="P366" i="2" s="1"/>
  <c r="B302" i="2"/>
  <c r="D310" i="2"/>
  <c r="AQ317" i="2"/>
  <c r="D319" i="2"/>
  <c r="B325" i="2"/>
  <c r="B326" i="2" s="1"/>
  <c r="C343" i="2"/>
  <c r="C345" i="2"/>
  <c r="D344" i="2"/>
  <c r="E344" i="2" s="1"/>
  <c r="F344" i="2" s="1"/>
  <c r="G344" i="2" s="1"/>
  <c r="H344" i="2" s="1"/>
  <c r="I344" i="2" s="1"/>
  <c r="J344" i="2" s="1"/>
  <c r="K344" i="2" s="1"/>
  <c r="L344" i="2" s="1"/>
  <c r="M344" i="2" s="1"/>
  <c r="P344" i="2" s="1"/>
  <c r="D375" i="2"/>
  <c r="E375" i="2" s="1"/>
  <c r="F375" i="2" s="1"/>
  <c r="G375" i="2" s="1"/>
  <c r="H375" i="2" s="1"/>
  <c r="I375" i="2" s="1"/>
  <c r="J375" i="2" s="1"/>
  <c r="K375" i="2" s="1"/>
  <c r="L375" i="2" s="1"/>
  <c r="M375" i="2" s="1"/>
  <c r="P375" i="2" s="1"/>
  <c r="AR322" i="2"/>
  <c r="C323" i="2"/>
  <c r="C334" i="2"/>
  <c r="D330" i="2"/>
  <c r="D333" i="2"/>
  <c r="E333" i="2" s="1"/>
  <c r="F333" i="2" s="1"/>
  <c r="G333" i="2" s="1"/>
  <c r="H333" i="2" s="1"/>
  <c r="I333" i="2" s="1"/>
  <c r="J333" i="2" s="1"/>
  <c r="K333" i="2" s="1"/>
  <c r="L333" i="2" s="1"/>
  <c r="M333" i="2" s="1"/>
  <c r="P333" i="2" s="1"/>
  <c r="E341" i="2"/>
  <c r="AS355" i="2"/>
  <c r="AQ361" i="2"/>
  <c r="AC361" i="2"/>
  <c r="O361" i="2"/>
  <c r="Q377" i="2"/>
  <c r="R377" i="2" s="1"/>
  <c r="S377" i="2" s="1"/>
  <c r="T377" i="2" s="1"/>
  <c r="U377" i="2" s="1"/>
  <c r="V377" i="2" s="1"/>
  <c r="W377" i="2" s="1"/>
  <c r="X377" i="2" s="1"/>
  <c r="Y377" i="2" s="1"/>
  <c r="Z377" i="2" s="1"/>
  <c r="AA377" i="2" s="1"/>
  <c r="AD377" i="2" s="1"/>
  <c r="D342" i="2"/>
  <c r="E342" i="2" s="1"/>
  <c r="F342" i="2" s="1"/>
  <c r="G342" i="2" s="1"/>
  <c r="H342" i="2" s="1"/>
  <c r="I342" i="2" s="1"/>
  <c r="J342" i="2" s="1"/>
  <c r="K342" i="2" s="1"/>
  <c r="L342" i="2" s="1"/>
  <c r="M342" i="2" s="1"/>
  <c r="P342" i="2" s="1"/>
  <c r="E364" i="2"/>
  <c r="F364" i="2" s="1"/>
  <c r="G364" i="2" s="1"/>
  <c r="H364" i="2" s="1"/>
  <c r="I364" i="2" s="1"/>
  <c r="J364" i="2" s="1"/>
  <c r="K364" i="2" s="1"/>
  <c r="L364" i="2" s="1"/>
  <c r="M364" i="2" s="1"/>
  <c r="P364" i="2" s="1"/>
  <c r="D376" i="2"/>
  <c r="D378" i="2"/>
  <c r="E374" i="2"/>
  <c r="B379" i="2"/>
  <c r="Q410" i="2"/>
  <c r="R410" i="2" s="1"/>
  <c r="S410" i="2" s="1"/>
  <c r="T410" i="2" s="1"/>
  <c r="U410" i="2" s="1"/>
  <c r="V410" i="2" s="1"/>
  <c r="W410" i="2" s="1"/>
  <c r="X410" i="2" s="1"/>
  <c r="Y410" i="2" s="1"/>
  <c r="Z410" i="2" s="1"/>
  <c r="AA410" i="2" s="1"/>
  <c r="AD410" i="2" s="1"/>
  <c r="B347" i="2"/>
  <c r="B348" i="2" s="1"/>
  <c r="C356" i="2"/>
  <c r="Q388" i="2"/>
  <c r="R388" i="2" s="1"/>
  <c r="S388" i="2" s="1"/>
  <c r="T388" i="2" s="1"/>
  <c r="U388" i="2" s="1"/>
  <c r="V388" i="2" s="1"/>
  <c r="W388" i="2" s="1"/>
  <c r="X388" i="2" s="1"/>
  <c r="Y388" i="2" s="1"/>
  <c r="Z388" i="2" s="1"/>
  <c r="AA388" i="2" s="1"/>
  <c r="AD388" i="2" s="1"/>
  <c r="AS388" i="2"/>
  <c r="C401" i="2"/>
  <c r="C402" i="2"/>
  <c r="C403" i="2" s="1"/>
  <c r="O350" i="2"/>
  <c r="C367" i="2"/>
  <c r="B369" i="2"/>
  <c r="B370" i="2" s="1"/>
  <c r="Q397" i="2"/>
  <c r="R397" i="2" s="1"/>
  <c r="S397" i="2" s="1"/>
  <c r="T397" i="2" s="1"/>
  <c r="U397" i="2" s="1"/>
  <c r="V397" i="2" s="1"/>
  <c r="W397" i="2" s="1"/>
  <c r="X397" i="2" s="1"/>
  <c r="Y397" i="2" s="1"/>
  <c r="Z397" i="2" s="1"/>
  <c r="AA397" i="2" s="1"/>
  <c r="AD397" i="2" s="1"/>
  <c r="AS397" i="2"/>
  <c r="Q399" i="2"/>
  <c r="R399" i="2" s="1"/>
  <c r="S399" i="2" s="1"/>
  <c r="T399" i="2" s="1"/>
  <c r="U399" i="2" s="1"/>
  <c r="V399" i="2" s="1"/>
  <c r="W399" i="2" s="1"/>
  <c r="X399" i="2" s="1"/>
  <c r="Y399" i="2" s="1"/>
  <c r="Z399" i="2" s="1"/>
  <c r="AA399" i="2" s="1"/>
  <c r="AD399" i="2" s="1"/>
  <c r="D363" i="2"/>
  <c r="C376" i="2"/>
  <c r="AR377" i="2"/>
  <c r="Q386" i="2"/>
  <c r="R386" i="2" s="1"/>
  <c r="S386" i="2" s="1"/>
  <c r="T386" i="2" s="1"/>
  <c r="U386" i="2" s="1"/>
  <c r="V386" i="2" s="1"/>
  <c r="W386" i="2" s="1"/>
  <c r="X386" i="2" s="1"/>
  <c r="Y386" i="2" s="1"/>
  <c r="Z386" i="2" s="1"/>
  <c r="AA386" i="2" s="1"/>
  <c r="AD386" i="2" s="1"/>
  <c r="E401" i="2"/>
  <c r="AR388" i="2"/>
  <c r="C391" i="2"/>
  <c r="C392" i="2" s="1"/>
  <c r="AR397" i="2"/>
  <c r="F400" i="2"/>
  <c r="E409" i="2"/>
  <c r="E411" i="2"/>
  <c r="Q408" i="2"/>
  <c r="R408" i="2" s="1"/>
  <c r="S408" i="2" s="1"/>
  <c r="T408" i="2" s="1"/>
  <c r="U408" i="2" s="1"/>
  <c r="V408" i="2" s="1"/>
  <c r="W408" i="2" s="1"/>
  <c r="X408" i="2" s="1"/>
  <c r="Y408" i="2" s="1"/>
  <c r="Z408" i="2" s="1"/>
  <c r="AA408" i="2" s="1"/>
  <c r="AD408" i="2" s="1"/>
  <c r="AS408" i="2"/>
  <c r="Q432" i="2"/>
  <c r="R432" i="2" s="1"/>
  <c r="S432" i="2" s="1"/>
  <c r="T432" i="2" s="1"/>
  <c r="U432" i="2" s="1"/>
  <c r="V432" i="2" s="1"/>
  <c r="W432" i="2" s="1"/>
  <c r="X432" i="2" s="1"/>
  <c r="Y432" i="2" s="1"/>
  <c r="Z432" i="2" s="1"/>
  <c r="AA432" i="2" s="1"/>
  <c r="AD432" i="2" s="1"/>
  <c r="C378" i="2"/>
  <c r="O383" i="2"/>
  <c r="F385" i="2"/>
  <c r="D389" i="2"/>
  <c r="B390" i="2"/>
  <c r="AC394" i="2"/>
  <c r="G396" i="2"/>
  <c r="B402" i="2"/>
  <c r="B403" i="2" s="1"/>
  <c r="B401" i="2"/>
  <c r="F407" i="2"/>
  <c r="AR410" i="2"/>
  <c r="C422" i="2"/>
  <c r="C420" i="2"/>
  <c r="D418" i="2"/>
  <c r="AC383" i="2"/>
  <c r="E389" i="2"/>
  <c r="D400" i="2"/>
  <c r="E398" i="2"/>
  <c r="AR408" i="2"/>
  <c r="C413" i="2"/>
  <c r="C414" i="2" s="1"/>
  <c r="C412" i="2"/>
  <c r="B413" i="2"/>
  <c r="B414" i="2" s="1"/>
  <c r="AR419" i="2"/>
  <c r="D409" i="2"/>
  <c r="AQ416" i="2"/>
  <c r="D421" i="2"/>
  <c r="E421" i="2" s="1"/>
  <c r="F421" i="2" s="1"/>
  <c r="G421" i="2" s="1"/>
  <c r="H421" i="2" s="1"/>
  <c r="I421" i="2" s="1"/>
  <c r="J421" i="2" s="1"/>
  <c r="K421" i="2" s="1"/>
  <c r="L421" i="2" s="1"/>
  <c r="M421" i="2" s="1"/>
  <c r="P421" i="2" s="1"/>
  <c r="Q441" i="2"/>
  <c r="R441" i="2" s="1"/>
  <c r="S441" i="2" s="1"/>
  <c r="T441" i="2" s="1"/>
  <c r="U441" i="2" s="1"/>
  <c r="V441" i="2" s="1"/>
  <c r="W441" i="2" s="1"/>
  <c r="X441" i="2" s="1"/>
  <c r="Y441" i="2" s="1"/>
  <c r="Z441" i="2" s="1"/>
  <c r="AA441" i="2" s="1"/>
  <c r="AD441" i="2" s="1"/>
  <c r="AS441" i="2"/>
  <c r="E419" i="2"/>
  <c r="F419" i="2" s="1"/>
  <c r="G419" i="2" s="1"/>
  <c r="H419" i="2" s="1"/>
  <c r="I419" i="2" s="1"/>
  <c r="J419" i="2" s="1"/>
  <c r="K419" i="2" s="1"/>
  <c r="L419" i="2" s="1"/>
  <c r="M419" i="2" s="1"/>
  <c r="P419" i="2" s="1"/>
  <c r="AR432" i="2"/>
  <c r="B424" i="2"/>
  <c r="B425" i="2" s="1"/>
  <c r="E429" i="2"/>
  <c r="D430" i="2"/>
  <c r="E430" i="2" s="1"/>
  <c r="F430" i="2" s="1"/>
  <c r="G430" i="2" s="1"/>
  <c r="H430" i="2" s="1"/>
  <c r="I430" i="2" s="1"/>
  <c r="J430" i="2" s="1"/>
  <c r="K430" i="2" s="1"/>
  <c r="L430" i="2" s="1"/>
  <c r="M430" i="2" s="1"/>
  <c r="P430" i="2" s="1"/>
  <c r="C433" i="2"/>
  <c r="O438" i="2"/>
  <c r="Q465" i="2"/>
  <c r="R465" i="2" s="1"/>
  <c r="S465" i="2" s="1"/>
  <c r="T465" i="2" s="1"/>
  <c r="U465" i="2" s="1"/>
  <c r="V465" i="2" s="1"/>
  <c r="W465" i="2" s="1"/>
  <c r="X465" i="2" s="1"/>
  <c r="Y465" i="2" s="1"/>
  <c r="Z465" i="2" s="1"/>
  <c r="AA465" i="2" s="1"/>
  <c r="AD465" i="2" s="1"/>
  <c r="B434" i="2"/>
  <c r="AC438" i="2"/>
  <c r="AR443" i="2"/>
  <c r="C444" i="2"/>
  <c r="D440" i="2"/>
  <c r="B446" i="2"/>
  <c r="B447" i="2" s="1"/>
  <c r="D466" i="2"/>
  <c r="E462" i="2"/>
  <c r="AR463" i="2"/>
  <c r="D463" i="2"/>
  <c r="E463" i="2" s="1"/>
  <c r="F463" i="2" s="1"/>
  <c r="G463" i="2" s="1"/>
  <c r="H463" i="2" s="1"/>
  <c r="I463" i="2" s="1"/>
  <c r="J463" i="2" s="1"/>
  <c r="K463" i="2" s="1"/>
  <c r="L463" i="2" s="1"/>
  <c r="M463" i="2" s="1"/>
  <c r="P463" i="2" s="1"/>
  <c r="B467" i="2"/>
  <c r="E475" i="2"/>
  <c r="F473" i="2"/>
  <c r="Q474" i="2"/>
  <c r="R474" i="2" s="1"/>
  <c r="S474" i="2" s="1"/>
  <c r="T474" i="2" s="1"/>
  <c r="U474" i="2" s="1"/>
  <c r="V474" i="2" s="1"/>
  <c r="W474" i="2" s="1"/>
  <c r="X474" i="2" s="1"/>
  <c r="Y474" i="2" s="1"/>
  <c r="Z474" i="2" s="1"/>
  <c r="AA474" i="2" s="1"/>
  <c r="AD474" i="2" s="1"/>
  <c r="D451" i="2"/>
  <c r="D454" i="2"/>
  <c r="E454" i="2" s="1"/>
  <c r="F454" i="2" s="1"/>
  <c r="G454" i="2" s="1"/>
  <c r="H454" i="2" s="1"/>
  <c r="I454" i="2" s="1"/>
  <c r="J454" i="2" s="1"/>
  <c r="K454" i="2" s="1"/>
  <c r="L454" i="2" s="1"/>
  <c r="M454" i="2" s="1"/>
  <c r="P454" i="2" s="1"/>
  <c r="D443" i="2"/>
  <c r="E443" i="2" s="1"/>
  <c r="F443" i="2" s="1"/>
  <c r="G443" i="2" s="1"/>
  <c r="H443" i="2" s="1"/>
  <c r="I443" i="2" s="1"/>
  <c r="J443" i="2" s="1"/>
  <c r="K443" i="2" s="1"/>
  <c r="L443" i="2" s="1"/>
  <c r="M443" i="2" s="1"/>
  <c r="P443" i="2" s="1"/>
  <c r="D452" i="2"/>
  <c r="E452" i="2" s="1"/>
  <c r="F452" i="2" s="1"/>
  <c r="G452" i="2" s="1"/>
  <c r="H452" i="2" s="1"/>
  <c r="I452" i="2" s="1"/>
  <c r="J452" i="2" s="1"/>
  <c r="K452" i="2" s="1"/>
  <c r="L452" i="2" s="1"/>
  <c r="M452" i="2" s="1"/>
  <c r="P452" i="2" s="1"/>
  <c r="C455" i="2"/>
  <c r="B456" i="2"/>
  <c r="C464" i="2"/>
  <c r="AR465" i="2"/>
  <c r="C466" i="2"/>
  <c r="C478" i="2"/>
  <c r="C479" i="2"/>
  <c r="C480" i="2" s="1"/>
  <c r="AR474" i="2"/>
  <c r="C475" i="2"/>
  <c r="D477" i="2"/>
  <c r="AC471" i="2"/>
  <c r="D475" i="2"/>
  <c r="D476" i="2"/>
  <c r="E476" i="2" s="1"/>
  <c r="F476" i="2" s="1"/>
  <c r="G476" i="2" s="1"/>
  <c r="H476" i="2" s="1"/>
  <c r="I476" i="2" s="1"/>
  <c r="J476" i="2" s="1"/>
  <c r="K476" i="2" s="1"/>
  <c r="L476" i="2" s="1"/>
  <c r="M476" i="2" s="1"/>
  <c r="P476" i="2" s="1"/>
  <c r="B479" i="2"/>
  <c r="B480" i="2" s="1"/>
  <c r="B478" i="2"/>
  <c r="D98" i="2" l="1"/>
  <c r="Q454" i="2"/>
  <c r="R454" i="2" s="1"/>
  <c r="S454" i="2" s="1"/>
  <c r="T454" i="2" s="1"/>
  <c r="U454" i="2" s="1"/>
  <c r="V454" i="2" s="1"/>
  <c r="W454" i="2" s="1"/>
  <c r="X454" i="2" s="1"/>
  <c r="Y454" i="2" s="1"/>
  <c r="Z454" i="2" s="1"/>
  <c r="AA454" i="2" s="1"/>
  <c r="AD454" i="2" s="1"/>
  <c r="E440" i="2"/>
  <c r="D442" i="2"/>
  <c r="D444" i="2"/>
  <c r="Q421" i="2"/>
  <c r="R421" i="2" s="1"/>
  <c r="S421" i="2" s="1"/>
  <c r="T421" i="2" s="1"/>
  <c r="U421" i="2" s="1"/>
  <c r="V421" i="2" s="1"/>
  <c r="W421" i="2" s="1"/>
  <c r="X421" i="2" s="1"/>
  <c r="Y421" i="2" s="1"/>
  <c r="Z421" i="2" s="1"/>
  <c r="AA421" i="2" s="1"/>
  <c r="AD421" i="2" s="1"/>
  <c r="D422" i="2"/>
  <c r="E418" i="2"/>
  <c r="D420" i="2"/>
  <c r="C357" i="2"/>
  <c r="C358" i="2"/>
  <c r="C359" i="2" s="1"/>
  <c r="D379" i="2"/>
  <c r="D380" i="2" s="1"/>
  <c r="D381" i="2" s="1"/>
  <c r="Q344" i="2"/>
  <c r="R344" i="2" s="1"/>
  <c r="S344" i="2" s="1"/>
  <c r="T344" i="2" s="1"/>
  <c r="U344" i="2" s="1"/>
  <c r="V344" i="2" s="1"/>
  <c r="W344" i="2" s="1"/>
  <c r="X344" i="2" s="1"/>
  <c r="Y344" i="2" s="1"/>
  <c r="Z344" i="2" s="1"/>
  <c r="AA344" i="2" s="1"/>
  <c r="AD344" i="2" s="1"/>
  <c r="D478" i="2"/>
  <c r="D455" i="2"/>
  <c r="E451" i="2"/>
  <c r="D453" i="2"/>
  <c r="F475" i="2"/>
  <c r="F477" i="2"/>
  <c r="G473" i="2"/>
  <c r="E466" i="2"/>
  <c r="F462" i="2"/>
  <c r="E464" i="2"/>
  <c r="AR454" i="2"/>
  <c r="AS465" i="2"/>
  <c r="AR430" i="2"/>
  <c r="AR421" i="2"/>
  <c r="D390" i="2"/>
  <c r="AT386" i="2"/>
  <c r="AE386" i="2"/>
  <c r="AF386" i="2" s="1"/>
  <c r="AG386" i="2" s="1"/>
  <c r="AH386" i="2" s="1"/>
  <c r="AI386" i="2" s="1"/>
  <c r="AJ386" i="2" s="1"/>
  <c r="AK386" i="2" s="1"/>
  <c r="AL386" i="2" s="1"/>
  <c r="AM386" i="2" s="1"/>
  <c r="AN386" i="2" s="1"/>
  <c r="AO386" i="2" s="1"/>
  <c r="D367" i="2"/>
  <c r="D365" i="2"/>
  <c r="E363" i="2"/>
  <c r="AE397" i="2"/>
  <c r="AF397" i="2" s="1"/>
  <c r="AG397" i="2" s="1"/>
  <c r="AH397" i="2" s="1"/>
  <c r="AI397" i="2" s="1"/>
  <c r="AJ397" i="2" s="1"/>
  <c r="AK397" i="2" s="1"/>
  <c r="AL397" i="2" s="1"/>
  <c r="AM397" i="2" s="1"/>
  <c r="AN397" i="2" s="1"/>
  <c r="AO397" i="2" s="1"/>
  <c r="AT388" i="2"/>
  <c r="AE388" i="2"/>
  <c r="AF388" i="2" s="1"/>
  <c r="AG388" i="2" s="1"/>
  <c r="AH388" i="2" s="1"/>
  <c r="AI388" i="2" s="1"/>
  <c r="AJ388" i="2" s="1"/>
  <c r="AK388" i="2" s="1"/>
  <c r="AL388" i="2" s="1"/>
  <c r="AM388" i="2" s="1"/>
  <c r="AN388" i="2" s="1"/>
  <c r="AO388" i="2" s="1"/>
  <c r="AR342" i="2"/>
  <c r="AS377" i="2"/>
  <c r="Q333" i="2"/>
  <c r="R333" i="2" s="1"/>
  <c r="S333" i="2" s="1"/>
  <c r="T333" i="2" s="1"/>
  <c r="U333" i="2" s="1"/>
  <c r="V333" i="2" s="1"/>
  <c r="W333" i="2" s="1"/>
  <c r="X333" i="2" s="1"/>
  <c r="Y333" i="2" s="1"/>
  <c r="Z333" i="2" s="1"/>
  <c r="AA333" i="2" s="1"/>
  <c r="AD333" i="2" s="1"/>
  <c r="AS333" i="2"/>
  <c r="C336" i="2"/>
  <c r="C337" i="2" s="1"/>
  <c r="C335" i="2"/>
  <c r="Q375" i="2"/>
  <c r="R375" i="2" s="1"/>
  <c r="S375" i="2" s="1"/>
  <c r="T375" i="2" s="1"/>
  <c r="U375" i="2" s="1"/>
  <c r="V375" i="2" s="1"/>
  <c r="W375" i="2" s="1"/>
  <c r="X375" i="2" s="1"/>
  <c r="Y375" i="2" s="1"/>
  <c r="Z375" i="2" s="1"/>
  <c r="AA375" i="2" s="1"/>
  <c r="AD375" i="2" s="1"/>
  <c r="AR344" i="2"/>
  <c r="E356" i="2"/>
  <c r="F352" i="2"/>
  <c r="E354" i="2"/>
  <c r="AE320" i="2"/>
  <c r="AF320" i="2" s="1"/>
  <c r="AG320" i="2" s="1"/>
  <c r="AH320" i="2" s="1"/>
  <c r="AI320" i="2" s="1"/>
  <c r="AJ320" i="2" s="1"/>
  <c r="AK320" i="2" s="1"/>
  <c r="AL320" i="2" s="1"/>
  <c r="AM320" i="2" s="1"/>
  <c r="AN320" i="2" s="1"/>
  <c r="AO320" i="2" s="1"/>
  <c r="AT320" i="2"/>
  <c r="E290" i="2"/>
  <c r="F286" i="2"/>
  <c r="E288" i="2"/>
  <c r="AS322" i="2"/>
  <c r="C259" i="2"/>
  <c r="C260" i="2" s="1"/>
  <c r="C258" i="2"/>
  <c r="E242" i="2"/>
  <c r="D244" i="2"/>
  <c r="D246" i="2"/>
  <c r="D257" i="2"/>
  <c r="E253" i="2"/>
  <c r="D255" i="2"/>
  <c r="C225" i="2"/>
  <c r="C226" i="2"/>
  <c r="C227" i="2" s="1"/>
  <c r="AT298" i="2"/>
  <c r="AE298" i="2"/>
  <c r="AF298" i="2" s="1"/>
  <c r="AG298" i="2" s="1"/>
  <c r="AH298" i="2" s="1"/>
  <c r="AI298" i="2" s="1"/>
  <c r="AJ298" i="2" s="1"/>
  <c r="AK298" i="2" s="1"/>
  <c r="AL298" i="2" s="1"/>
  <c r="AM298" i="2" s="1"/>
  <c r="AN298" i="2" s="1"/>
  <c r="AO298" i="2" s="1"/>
  <c r="E224" i="2"/>
  <c r="F220" i="2"/>
  <c r="E222" i="2"/>
  <c r="Q212" i="2"/>
  <c r="R212" i="2" s="1"/>
  <c r="S212" i="2" s="1"/>
  <c r="T212" i="2" s="1"/>
  <c r="U212" i="2" s="1"/>
  <c r="V212" i="2" s="1"/>
  <c r="W212" i="2" s="1"/>
  <c r="X212" i="2" s="1"/>
  <c r="Y212" i="2" s="1"/>
  <c r="Z212" i="2" s="1"/>
  <c r="AA212" i="2" s="1"/>
  <c r="AD212" i="2" s="1"/>
  <c r="AS212" i="2"/>
  <c r="D202" i="2"/>
  <c r="E198" i="2"/>
  <c r="D200" i="2"/>
  <c r="E154" i="2"/>
  <c r="D156" i="2"/>
  <c r="D158" i="2"/>
  <c r="Q177" i="2"/>
  <c r="R177" i="2" s="1"/>
  <c r="S177" i="2" s="1"/>
  <c r="T177" i="2" s="1"/>
  <c r="U177" i="2" s="1"/>
  <c r="V177" i="2" s="1"/>
  <c r="W177" i="2" s="1"/>
  <c r="X177" i="2" s="1"/>
  <c r="Y177" i="2" s="1"/>
  <c r="Z177" i="2" s="1"/>
  <c r="AA177" i="2" s="1"/>
  <c r="AD177" i="2" s="1"/>
  <c r="Q144" i="2"/>
  <c r="R144" i="2" s="1"/>
  <c r="S144" i="2" s="1"/>
  <c r="T144" i="2" s="1"/>
  <c r="U144" i="2" s="1"/>
  <c r="V144" i="2" s="1"/>
  <c r="W144" i="2" s="1"/>
  <c r="X144" i="2" s="1"/>
  <c r="Y144" i="2" s="1"/>
  <c r="Z144" i="2" s="1"/>
  <c r="AA144" i="2" s="1"/>
  <c r="AD144" i="2" s="1"/>
  <c r="D486" i="2"/>
  <c r="E461" i="2"/>
  <c r="F72" i="2"/>
  <c r="D384" i="2"/>
  <c r="D391" i="2" s="1"/>
  <c r="D392" i="2" s="1"/>
  <c r="E65" i="2"/>
  <c r="E285" i="2"/>
  <c r="F56" i="2"/>
  <c r="Q199" i="2"/>
  <c r="R199" i="2" s="1"/>
  <c r="S199" i="2" s="1"/>
  <c r="T199" i="2" s="1"/>
  <c r="U199" i="2" s="1"/>
  <c r="V199" i="2" s="1"/>
  <c r="W199" i="2" s="1"/>
  <c r="X199" i="2" s="1"/>
  <c r="Y199" i="2" s="1"/>
  <c r="Z199" i="2" s="1"/>
  <c r="AA199" i="2" s="1"/>
  <c r="AD199" i="2" s="1"/>
  <c r="AS199" i="2"/>
  <c r="AE188" i="2"/>
  <c r="AF188" i="2" s="1"/>
  <c r="AG188" i="2" s="1"/>
  <c r="AH188" i="2" s="1"/>
  <c r="AI188" i="2" s="1"/>
  <c r="AJ188" i="2" s="1"/>
  <c r="AK188" i="2" s="1"/>
  <c r="AL188" i="2" s="1"/>
  <c r="AM188" i="2" s="1"/>
  <c r="AN188" i="2" s="1"/>
  <c r="AO188" i="2" s="1"/>
  <c r="E121" i="2"/>
  <c r="D123" i="2"/>
  <c r="D125" i="2"/>
  <c r="C170" i="2"/>
  <c r="F147" i="2"/>
  <c r="G143" i="2"/>
  <c r="F145" i="2"/>
  <c r="D134" i="2"/>
  <c r="D136" i="2"/>
  <c r="E132" i="2"/>
  <c r="F114" i="2"/>
  <c r="G110" i="2"/>
  <c r="F112" i="2"/>
  <c r="AE234" i="2"/>
  <c r="AF234" i="2" s="1"/>
  <c r="AG234" i="2" s="1"/>
  <c r="AH234" i="2" s="1"/>
  <c r="AI234" i="2" s="1"/>
  <c r="AJ234" i="2" s="1"/>
  <c r="AK234" i="2" s="1"/>
  <c r="AL234" i="2" s="1"/>
  <c r="AM234" i="2" s="1"/>
  <c r="AN234" i="2" s="1"/>
  <c r="AO234" i="2" s="1"/>
  <c r="Q168" i="2"/>
  <c r="R168" i="2" s="1"/>
  <c r="S168" i="2" s="1"/>
  <c r="T168" i="2" s="1"/>
  <c r="U168" i="2" s="1"/>
  <c r="V168" i="2" s="1"/>
  <c r="W168" i="2" s="1"/>
  <c r="X168" i="2" s="1"/>
  <c r="Y168" i="2" s="1"/>
  <c r="Z168" i="2" s="1"/>
  <c r="AA168" i="2" s="1"/>
  <c r="AD168" i="2" s="1"/>
  <c r="AE155" i="2"/>
  <c r="AF155" i="2" s="1"/>
  <c r="AG155" i="2" s="1"/>
  <c r="AH155" i="2" s="1"/>
  <c r="AI155" i="2" s="1"/>
  <c r="AJ155" i="2" s="1"/>
  <c r="AK155" i="2" s="1"/>
  <c r="AL155" i="2" s="1"/>
  <c r="AM155" i="2" s="1"/>
  <c r="AN155" i="2" s="1"/>
  <c r="AO155" i="2" s="1"/>
  <c r="AR122" i="2"/>
  <c r="AS111" i="2"/>
  <c r="Q83" i="2"/>
  <c r="R83" i="2" s="1"/>
  <c r="S83" i="2" s="1"/>
  <c r="T83" i="2" s="1"/>
  <c r="U83" i="2" s="1"/>
  <c r="V83" i="2" s="1"/>
  <c r="W83" i="2" s="1"/>
  <c r="X83" i="2" s="1"/>
  <c r="Y83" i="2" s="1"/>
  <c r="Z83" i="2" s="1"/>
  <c r="AA83" i="2" s="1"/>
  <c r="AD83" i="2" s="1"/>
  <c r="D84" i="2"/>
  <c r="D230" i="2"/>
  <c r="E51" i="2"/>
  <c r="AR124" i="2"/>
  <c r="E197" i="2"/>
  <c r="F48" i="2"/>
  <c r="G142" i="2"/>
  <c r="H43" i="2"/>
  <c r="F109" i="2"/>
  <c r="G40" i="2"/>
  <c r="Q26" i="2"/>
  <c r="R26" i="2" s="1"/>
  <c r="S26" i="2" s="1"/>
  <c r="T26" i="2" s="1"/>
  <c r="U26" i="2" s="1"/>
  <c r="V26" i="2" s="1"/>
  <c r="W26" i="2" s="1"/>
  <c r="X26" i="2" s="1"/>
  <c r="Y26" i="2" s="1"/>
  <c r="Z26" i="2" s="1"/>
  <c r="AA26" i="2" s="1"/>
  <c r="AD26" i="2" s="1"/>
  <c r="Q18" i="2"/>
  <c r="R18" i="2" s="1"/>
  <c r="S18" i="2" s="1"/>
  <c r="T18" i="2" s="1"/>
  <c r="U18" i="2" s="1"/>
  <c r="V18" i="2" s="1"/>
  <c r="W18" i="2" s="1"/>
  <c r="X18" i="2" s="1"/>
  <c r="Y18" i="2" s="1"/>
  <c r="Z18" i="2" s="1"/>
  <c r="AA18" i="2" s="1"/>
  <c r="AD18" i="2" s="1"/>
  <c r="AS18" i="2"/>
  <c r="D274" i="2"/>
  <c r="E55" i="2"/>
  <c r="AR20" i="2"/>
  <c r="AS33" i="2"/>
  <c r="AE25" i="2"/>
  <c r="AF25" i="2" s="1"/>
  <c r="AG25" i="2" s="1"/>
  <c r="AH25" i="2" s="1"/>
  <c r="AI25" i="2" s="1"/>
  <c r="AJ25" i="2" s="1"/>
  <c r="AK25" i="2" s="1"/>
  <c r="AL25" i="2" s="1"/>
  <c r="AM25" i="2" s="1"/>
  <c r="AN25" i="2" s="1"/>
  <c r="AO25" i="2" s="1"/>
  <c r="AE17" i="2"/>
  <c r="AF17" i="2" s="1"/>
  <c r="AG17" i="2" s="1"/>
  <c r="AH17" i="2" s="1"/>
  <c r="AI17" i="2" s="1"/>
  <c r="AJ17" i="2" s="1"/>
  <c r="AK17" i="2" s="1"/>
  <c r="AL17" i="2" s="1"/>
  <c r="AM17" i="2" s="1"/>
  <c r="AN17" i="2" s="1"/>
  <c r="AO17" i="2" s="1"/>
  <c r="AT17" i="2"/>
  <c r="Q452" i="2"/>
  <c r="R452" i="2" s="1"/>
  <c r="S452" i="2" s="1"/>
  <c r="T452" i="2" s="1"/>
  <c r="U452" i="2" s="1"/>
  <c r="V452" i="2" s="1"/>
  <c r="W452" i="2" s="1"/>
  <c r="X452" i="2" s="1"/>
  <c r="Y452" i="2" s="1"/>
  <c r="Z452" i="2" s="1"/>
  <c r="AA452" i="2" s="1"/>
  <c r="AD452" i="2" s="1"/>
  <c r="Q430" i="2"/>
  <c r="R430" i="2" s="1"/>
  <c r="S430" i="2" s="1"/>
  <c r="T430" i="2" s="1"/>
  <c r="U430" i="2" s="1"/>
  <c r="V430" i="2" s="1"/>
  <c r="W430" i="2" s="1"/>
  <c r="X430" i="2" s="1"/>
  <c r="Y430" i="2" s="1"/>
  <c r="Z430" i="2" s="1"/>
  <c r="AA430" i="2" s="1"/>
  <c r="AD430" i="2" s="1"/>
  <c r="D401" i="2"/>
  <c r="D402" i="2" s="1"/>
  <c r="D403" i="2" s="1"/>
  <c r="AE432" i="2"/>
  <c r="AF432" i="2" s="1"/>
  <c r="AG432" i="2" s="1"/>
  <c r="AH432" i="2" s="1"/>
  <c r="AI432" i="2" s="1"/>
  <c r="AJ432" i="2" s="1"/>
  <c r="AK432" i="2" s="1"/>
  <c r="AL432" i="2" s="1"/>
  <c r="AM432" i="2" s="1"/>
  <c r="AN432" i="2" s="1"/>
  <c r="AO432" i="2" s="1"/>
  <c r="Q342" i="2"/>
  <c r="R342" i="2" s="1"/>
  <c r="S342" i="2" s="1"/>
  <c r="T342" i="2" s="1"/>
  <c r="U342" i="2" s="1"/>
  <c r="V342" i="2" s="1"/>
  <c r="W342" i="2" s="1"/>
  <c r="X342" i="2" s="1"/>
  <c r="Y342" i="2" s="1"/>
  <c r="Z342" i="2" s="1"/>
  <c r="AA342" i="2" s="1"/>
  <c r="AD342" i="2" s="1"/>
  <c r="Q476" i="2"/>
  <c r="R476" i="2" s="1"/>
  <c r="S476" i="2" s="1"/>
  <c r="T476" i="2" s="1"/>
  <c r="U476" i="2" s="1"/>
  <c r="V476" i="2" s="1"/>
  <c r="W476" i="2" s="1"/>
  <c r="X476" i="2" s="1"/>
  <c r="Y476" i="2" s="1"/>
  <c r="Z476" i="2" s="1"/>
  <c r="AA476" i="2" s="1"/>
  <c r="AD476" i="2" s="1"/>
  <c r="AS476" i="2"/>
  <c r="C467" i="2"/>
  <c r="C468" i="2"/>
  <c r="C469" i="2" s="1"/>
  <c r="Q443" i="2"/>
  <c r="R443" i="2" s="1"/>
  <c r="S443" i="2" s="1"/>
  <c r="T443" i="2" s="1"/>
  <c r="U443" i="2" s="1"/>
  <c r="V443" i="2" s="1"/>
  <c r="W443" i="2" s="1"/>
  <c r="X443" i="2" s="1"/>
  <c r="Y443" i="2" s="1"/>
  <c r="Z443" i="2" s="1"/>
  <c r="AA443" i="2" s="1"/>
  <c r="AD443" i="2" s="1"/>
  <c r="AR476" i="2"/>
  <c r="E477" i="2"/>
  <c r="B468" i="2"/>
  <c r="B469" i="2" s="1"/>
  <c r="D467" i="2"/>
  <c r="D468" i="2" s="1"/>
  <c r="D469" i="2" s="1"/>
  <c r="AR452" i="2"/>
  <c r="C446" i="2"/>
  <c r="C447" i="2" s="1"/>
  <c r="C445" i="2"/>
  <c r="E431" i="2"/>
  <c r="E433" i="2"/>
  <c r="F429" i="2"/>
  <c r="D431" i="2"/>
  <c r="E390" i="2"/>
  <c r="F409" i="2"/>
  <c r="F411" i="2"/>
  <c r="G407" i="2"/>
  <c r="H396" i="2"/>
  <c r="G400" i="2"/>
  <c r="G398" i="2"/>
  <c r="F389" i="2"/>
  <c r="G385" i="2"/>
  <c r="F387" i="2"/>
  <c r="B435" i="2"/>
  <c r="B436" i="2" s="1"/>
  <c r="F401" i="2"/>
  <c r="AS386" i="2"/>
  <c r="AE399" i="2"/>
  <c r="AF399" i="2" s="1"/>
  <c r="AG399" i="2" s="1"/>
  <c r="AH399" i="2" s="1"/>
  <c r="AI399" i="2" s="1"/>
  <c r="AJ399" i="2" s="1"/>
  <c r="AK399" i="2" s="1"/>
  <c r="AL399" i="2" s="1"/>
  <c r="AM399" i="2" s="1"/>
  <c r="AN399" i="2" s="1"/>
  <c r="AO399" i="2" s="1"/>
  <c r="B380" i="2"/>
  <c r="B381" i="2" s="1"/>
  <c r="Q364" i="2"/>
  <c r="R364" i="2" s="1"/>
  <c r="S364" i="2" s="1"/>
  <c r="T364" i="2" s="1"/>
  <c r="U364" i="2" s="1"/>
  <c r="V364" i="2" s="1"/>
  <c r="W364" i="2" s="1"/>
  <c r="X364" i="2" s="1"/>
  <c r="Y364" i="2" s="1"/>
  <c r="Z364" i="2" s="1"/>
  <c r="AA364" i="2" s="1"/>
  <c r="AD364" i="2" s="1"/>
  <c r="AR333" i="2"/>
  <c r="C324" i="2"/>
  <c r="AR375" i="2"/>
  <c r="D323" i="2"/>
  <c r="E319" i="2"/>
  <c r="D321" i="2"/>
  <c r="D357" i="2"/>
  <c r="C314" i="2"/>
  <c r="C315" i="2" s="1"/>
  <c r="Q309" i="2"/>
  <c r="R309" i="2" s="1"/>
  <c r="S309" i="2" s="1"/>
  <c r="T309" i="2" s="1"/>
  <c r="U309" i="2" s="1"/>
  <c r="V309" i="2" s="1"/>
  <c r="W309" i="2" s="1"/>
  <c r="X309" i="2" s="1"/>
  <c r="Y309" i="2" s="1"/>
  <c r="Z309" i="2" s="1"/>
  <c r="AA309" i="2" s="1"/>
  <c r="AD309" i="2" s="1"/>
  <c r="AS309" i="2"/>
  <c r="D292" i="2"/>
  <c r="D293" i="2" s="1"/>
  <c r="D291" i="2"/>
  <c r="F275" i="2"/>
  <c r="E277" i="2"/>
  <c r="E279" i="2"/>
  <c r="F310" i="2"/>
  <c r="F312" i="2"/>
  <c r="G308" i="2"/>
  <c r="C291" i="2"/>
  <c r="C292" i="2" s="1"/>
  <c r="C293" i="2" s="1"/>
  <c r="D343" i="2"/>
  <c r="B292" i="2"/>
  <c r="B293" i="2" s="1"/>
  <c r="Q254" i="2"/>
  <c r="R254" i="2" s="1"/>
  <c r="S254" i="2" s="1"/>
  <c r="T254" i="2" s="1"/>
  <c r="U254" i="2" s="1"/>
  <c r="V254" i="2" s="1"/>
  <c r="W254" i="2" s="1"/>
  <c r="X254" i="2" s="1"/>
  <c r="Y254" i="2" s="1"/>
  <c r="Z254" i="2" s="1"/>
  <c r="AA254" i="2" s="1"/>
  <c r="AD254" i="2" s="1"/>
  <c r="AE278" i="2"/>
  <c r="AF278" i="2" s="1"/>
  <c r="AG278" i="2" s="1"/>
  <c r="AH278" i="2" s="1"/>
  <c r="AI278" i="2" s="1"/>
  <c r="AJ278" i="2" s="1"/>
  <c r="AK278" i="2" s="1"/>
  <c r="AL278" i="2" s="1"/>
  <c r="AM278" i="2" s="1"/>
  <c r="AN278" i="2" s="1"/>
  <c r="AO278" i="2" s="1"/>
  <c r="AE267" i="2"/>
  <c r="AF267" i="2" s="1"/>
  <c r="AG267" i="2" s="1"/>
  <c r="AH267" i="2" s="1"/>
  <c r="AI267" i="2" s="1"/>
  <c r="AJ267" i="2" s="1"/>
  <c r="AK267" i="2" s="1"/>
  <c r="AL267" i="2" s="1"/>
  <c r="AM267" i="2" s="1"/>
  <c r="AN267" i="2" s="1"/>
  <c r="AO267" i="2" s="1"/>
  <c r="AS298" i="2"/>
  <c r="AT265" i="2"/>
  <c r="AE265" i="2"/>
  <c r="AF265" i="2" s="1"/>
  <c r="AG265" i="2" s="1"/>
  <c r="AH265" i="2" s="1"/>
  <c r="AI265" i="2" s="1"/>
  <c r="AJ265" i="2" s="1"/>
  <c r="AK265" i="2" s="1"/>
  <c r="AL265" i="2" s="1"/>
  <c r="AM265" i="2" s="1"/>
  <c r="AN265" i="2" s="1"/>
  <c r="AO265" i="2" s="1"/>
  <c r="F235" i="2"/>
  <c r="G231" i="2"/>
  <c r="F233" i="2"/>
  <c r="AR256" i="2"/>
  <c r="C248" i="2"/>
  <c r="C249" i="2" s="1"/>
  <c r="Q210" i="2"/>
  <c r="R210" i="2" s="1"/>
  <c r="S210" i="2" s="1"/>
  <c r="T210" i="2" s="1"/>
  <c r="U210" i="2" s="1"/>
  <c r="V210" i="2" s="1"/>
  <c r="W210" i="2" s="1"/>
  <c r="X210" i="2" s="1"/>
  <c r="Y210" i="2" s="1"/>
  <c r="Z210" i="2" s="1"/>
  <c r="AA210" i="2" s="1"/>
  <c r="AD210" i="2" s="1"/>
  <c r="D226" i="2"/>
  <c r="D227" i="2" s="1"/>
  <c r="D225" i="2"/>
  <c r="AR212" i="2"/>
  <c r="B182" i="2"/>
  <c r="B183" i="2" s="1"/>
  <c r="C181" i="2"/>
  <c r="C182" i="2" s="1"/>
  <c r="C183" i="2" s="1"/>
  <c r="D180" i="2"/>
  <c r="AR144" i="2"/>
  <c r="D428" i="2"/>
  <c r="E69" i="2"/>
  <c r="E329" i="2"/>
  <c r="F60" i="2"/>
  <c r="D252" i="2"/>
  <c r="E53" i="2"/>
  <c r="AR199" i="2"/>
  <c r="Q190" i="2"/>
  <c r="R190" i="2" s="1"/>
  <c r="S190" i="2" s="1"/>
  <c r="T190" i="2" s="1"/>
  <c r="U190" i="2" s="1"/>
  <c r="V190" i="2" s="1"/>
  <c r="W190" i="2" s="1"/>
  <c r="X190" i="2" s="1"/>
  <c r="Y190" i="2" s="1"/>
  <c r="Z190" i="2" s="1"/>
  <c r="AA190" i="2" s="1"/>
  <c r="AD190" i="2" s="1"/>
  <c r="AS190" i="2"/>
  <c r="Q133" i="2"/>
  <c r="R133" i="2" s="1"/>
  <c r="S133" i="2" s="1"/>
  <c r="T133" i="2" s="1"/>
  <c r="U133" i="2" s="1"/>
  <c r="V133" i="2" s="1"/>
  <c r="W133" i="2" s="1"/>
  <c r="X133" i="2" s="1"/>
  <c r="Y133" i="2" s="1"/>
  <c r="Z133" i="2" s="1"/>
  <c r="AA133" i="2" s="1"/>
  <c r="AD133" i="2" s="1"/>
  <c r="D192" i="2"/>
  <c r="E147" i="2"/>
  <c r="AE223" i="2"/>
  <c r="AF223" i="2" s="1"/>
  <c r="AG223" i="2" s="1"/>
  <c r="AH223" i="2" s="1"/>
  <c r="AI223" i="2" s="1"/>
  <c r="AJ223" i="2" s="1"/>
  <c r="AK223" i="2" s="1"/>
  <c r="AL223" i="2" s="1"/>
  <c r="AM223" i="2" s="1"/>
  <c r="AN223" i="2" s="1"/>
  <c r="AO223" i="2" s="1"/>
  <c r="AR168" i="2"/>
  <c r="AR83" i="2"/>
  <c r="E395" i="2"/>
  <c r="E402" i="2" s="1"/>
  <c r="E403" i="2" s="1"/>
  <c r="F66" i="2"/>
  <c r="D208" i="2"/>
  <c r="E49" i="2"/>
  <c r="E351" i="2"/>
  <c r="F62" i="2"/>
  <c r="D175" i="2"/>
  <c r="E46" i="2"/>
  <c r="D131" i="2"/>
  <c r="E42" i="2"/>
  <c r="Q34" i="2"/>
  <c r="R34" i="2" s="1"/>
  <c r="S34" i="2" s="1"/>
  <c r="T34" i="2" s="1"/>
  <c r="U34" i="2" s="1"/>
  <c r="V34" i="2" s="1"/>
  <c r="W34" i="2" s="1"/>
  <c r="X34" i="2" s="1"/>
  <c r="Y34" i="2" s="1"/>
  <c r="Z34" i="2" s="1"/>
  <c r="AA34" i="2" s="1"/>
  <c r="AD34" i="2" s="1"/>
  <c r="AS34" i="2"/>
  <c r="Q24" i="2"/>
  <c r="R24" i="2" s="1"/>
  <c r="S24" i="2" s="1"/>
  <c r="T24" i="2" s="1"/>
  <c r="U24" i="2" s="1"/>
  <c r="V24" i="2" s="1"/>
  <c r="W24" i="2" s="1"/>
  <c r="X24" i="2" s="1"/>
  <c r="Y24" i="2" s="1"/>
  <c r="Z24" i="2" s="1"/>
  <c r="AA24" i="2" s="1"/>
  <c r="AD24" i="2" s="1"/>
  <c r="Q16" i="2"/>
  <c r="R16" i="2" s="1"/>
  <c r="S16" i="2" s="1"/>
  <c r="T16" i="2" s="1"/>
  <c r="U16" i="2" s="1"/>
  <c r="V16" i="2" s="1"/>
  <c r="W16" i="2" s="1"/>
  <c r="X16" i="2" s="1"/>
  <c r="Y16" i="2" s="1"/>
  <c r="Z16" i="2" s="1"/>
  <c r="AA16" i="2" s="1"/>
  <c r="AD16" i="2" s="1"/>
  <c r="AE113" i="2"/>
  <c r="AF113" i="2" s="1"/>
  <c r="AG113" i="2" s="1"/>
  <c r="AH113" i="2" s="1"/>
  <c r="AI113" i="2" s="1"/>
  <c r="AJ113" i="2" s="1"/>
  <c r="AK113" i="2" s="1"/>
  <c r="AL113" i="2" s="1"/>
  <c r="AM113" i="2" s="1"/>
  <c r="AN113" i="2" s="1"/>
  <c r="AO113" i="2" s="1"/>
  <c r="D362" i="2"/>
  <c r="E63" i="2"/>
  <c r="AR24" i="2"/>
  <c r="AR16" i="2"/>
  <c r="AT19" i="2"/>
  <c r="AE19" i="2"/>
  <c r="AF19" i="2" s="1"/>
  <c r="AG19" i="2" s="1"/>
  <c r="AH19" i="2" s="1"/>
  <c r="AI19" i="2" s="1"/>
  <c r="AJ19" i="2" s="1"/>
  <c r="AK19" i="2" s="1"/>
  <c r="AL19" i="2" s="1"/>
  <c r="AM19" i="2" s="1"/>
  <c r="AN19" i="2" s="1"/>
  <c r="AO19" i="2" s="1"/>
  <c r="AS25" i="2"/>
  <c r="AR28" i="2"/>
  <c r="AE21" i="2"/>
  <c r="AF21" i="2" s="1"/>
  <c r="AG21" i="2" s="1"/>
  <c r="AH21" i="2" s="1"/>
  <c r="AI21" i="2" s="1"/>
  <c r="AJ21" i="2" s="1"/>
  <c r="AK21" i="2" s="1"/>
  <c r="AL21" i="2" s="1"/>
  <c r="AM21" i="2" s="1"/>
  <c r="AN21" i="2" s="1"/>
  <c r="AO21" i="2" s="1"/>
  <c r="AE474" i="2"/>
  <c r="AF474" i="2" s="1"/>
  <c r="AG474" i="2" s="1"/>
  <c r="AH474" i="2" s="1"/>
  <c r="AI474" i="2" s="1"/>
  <c r="AJ474" i="2" s="1"/>
  <c r="AK474" i="2" s="1"/>
  <c r="AL474" i="2" s="1"/>
  <c r="AM474" i="2" s="1"/>
  <c r="AN474" i="2" s="1"/>
  <c r="AO474" i="2" s="1"/>
  <c r="AT465" i="2"/>
  <c r="AE465" i="2"/>
  <c r="AF465" i="2" s="1"/>
  <c r="AG465" i="2" s="1"/>
  <c r="AH465" i="2" s="1"/>
  <c r="AI465" i="2" s="1"/>
  <c r="AJ465" i="2" s="1"/>
  <c r="AK465" i="2" s="1"/>
  <c r="AL465" i="2" s="1"/>
  <c r="AM465" i="2" s="1"/>
  <c r="AN465" i="2" s="1"/>
  <c r="AO465" i="2" s="1"/>
  <c r="C379" i="2"/>
  <c r="C380" i="2"/>
  <c r="C381" i="2" s="1"/>
  <c r="E412" i="2"/>
  <c r="AE410" i="2"/>
  <c r="AF410" i="2" s="1"/>
  <c r="AG410" i="2" s="1"/>
  <c r="AH410" i="2" s="1"/>
  <c r="AI410" i="2" s="1"/>
  <c r="AJ410" i="2" s="1"/>
  <c r="AK410" i="2" s="1"/>
  <c r="AL410" i="2" s="1"/>
  <c r="AM410" i="2" s="1"/>
  <c r="AN410" i="2" s="1"/>
  <c r="AO410" i="2" s="1"/>
  <c r="AT410" i="2"/>
  <c r="AE377" i="2"/>
  <c r="AF377" i="2" s="1"/>
  <c r="AG377" i="2" s="1"/>
  <c r="AH377" i="2" s="1"/>
  <c r="AI377" i="2" s="1"/>
  <c r="AJ377" i="2" s="1"/>
  <c r="AK377" i="2" s="1"/>
  <c r="AL377" i="2" s="1"/>
  <c r="AM377" i="2" s="1"/>
  <c r="AN377" i="2" s="1"/>
  <c r="AO377" i="2" s="1"/>
  <c r="D345" i="2"/>
  <c r="D302" i="2"/>
  <c r="D303" i="2" s="1"/>
  <c r="D304" i="2" s="1"/>
  <c r="Q276" i="2"/>
  <c r="R276" i="2" s="1"/>
  <c r="S276" i="2" s="1"/>
  <c r="T276" i="2" s="1"/>
  <c r="U276" i="2" s="1"/>
  <c r="V276" i="2" s="1"/>
  <c r="W276" i="2" s="1"/>
  <c r="X276" i="2" s="1"/>
  <c r="Y276" i="2" s="1"/>
  <c r="Z276" i="2" s="1"/>
  <c r="AA276" i="2" s="1"/>
  <c r="AD276" i="2" s="1"/>
  <c r="AS276" i="2"/>
  <c r="F301" i="2"/>
  <c r="G297" i="2"/>
  <c r="F299" i="2"/>
  <c r="AE322" i="2"/>
  <c r="AF322" i="2" s="1"/>
  <c r="AG322" i="2" s="1"/>
  <c r="AH322" i="2" s="1"/>
  <c r="AI322" i="2" s="1"/>
  <c r="AJ322" i="2" s="1"/>
  <c r="AK322" i="2" s="1"/>
  <c r="AL322" i="2" s="1"/>
  <c r="AM322" i="2" s="1"/>
  <c r="AN322" i="2" s="1"/>
  <c r="AO322" i="2" s="1"/>
  <c r="AT322" i="2"/>
  <c r="E302" i="2"/>
  <c r="D277" i="2"/>
  <c r="Q245" i="2"/>
  <c r="R245" i="2" s="1"/>
  <c r="S245" i="2" s="1"/>
  <c r="T245" i="2" s="1"/>
  <c r="U245" i="2" s="1"/>
  <c r="V245" i="2" s="1"/>
  <c r="W245" i="2" s="1"/>
  <c r="X245" i="2" s="1"/>
  <c r="Y245" i="2" s="1"/>
  <c r="Z245" i="2" s="1"/>
  <c r="AA245" i="2" s="1"/>
  <c r="AD245" i="2" s="1"/>
  <c r="AE300" i="2"/>
  <c r="AF300" i="2" s="1"/>
  <c r="AG300" i="2" s="1"/>
  <c r="AH300" i="2" s="1"/>
  <c r="AI300" i="2" s="1"/>
  <c r="AJ300" i="2" s="1"/>
  <c r="AK300" i="2" s="1"/>
  <c r="AL300" i="2" s="1"/>
  <c r="AM300" i="2" s="1"/>
  <c r="AN300" i="2" s="1"/>
  <c r="AO300" i="2" s="1"/>
  <c r="AS256" i="2"/>
  <c r="Q256" i="2"/>
  <c r="R256" i="2" s="1"/>
  <c r="S256" i="2" s="1"/>
  <c r="T256" i="2" s="1"/>
  <c r="U256" i="2" s="1"/>
  <c r="V256" i="2" s="1"/>
  <c r="W256" i="2" s="1"/>
  <c r="X256" i="2" s="1"/>
  <c r="Y256" i="2" s="1"/>
  <c r="Z256" i="2" s="1"/>
  <c r="AA256" i="2" s="1"/>
  <c r="AD256" i="2" s="1"/>
  <c r="D236" i="2"/>
  <c r="D237" i="2"/>
  <c r="D238" i="2" s="1"/>
  <c r="AE311" i="2"/>
  <c r="AF311" i="2" s="1"/>
  <c r="AG311" i="2" s="1"/>
  <c r="AH311" i="2" s="1"/>
  <c r="AI311" i="2" s="1"/>
  <c r="AJ311" i="2" s="1"/>
  <c r="AK311" i="2" s="1"/>
  <c r="AL311" i="2" s="1"/>
  <c r="AM311" i="2" s="1"/>
  <c r="AN311" i="2" s="1"/>
  <c r="AO311" i="2" s="1"/>
  <c r="D279" i="2"/>
  <c r="Q201" i="2"/>
  <c r="R201" i="2" s="1"/>
  <c r="S201" i="2" s="1"/>
  <c r="T201" i="2" s="1"/>
  <c r="U201" i="2" s="1"/>
  <c r="V201" i="2" s="1"/>
  <c r="W201" i="2" s="1"/>
  <c r="X201" i="2" s="1"/>
  <c r="Y201" i="2" s="1"/>
  <c r="Z201" i="2" s="1"/>
  <c r="AA201" i="2" s="1"/>
  <c r="AD201" i="2" s="1"/>
  <c r="Q157" i="2"/>
  <c r="R157" i="2" s="1"/>
  <c r="S157" i="2" s="1"/>
  <c r="T157" i="2" s="1"/>
  <c r="U157" i="2" s="1"/>
  <c r="V157" i="2" s="1"/>
  <c r="W157" i="2" s="1"/>
  <c r="X157" i="2" s="1"/>
  <c r="Y157" i="2" s="1"/>
  <c r="Z157" i="2" s="1"/>
  <c r="AA157" i="2" s="1"/>
  <c r="AD157" i="2" s="1"/>
  <c r="AS157" i="2"/>
  <c r="AR201" i="2"/>
  <c r="E180" i="2"/>
  <c r="F176" i="2"/>
  <c r="E178" i="2"/>
  <c r="C137" i="2"/>
  <c r="C499" i="2" s="1"/>
  <c r="C138" i="2"/>
  <c r="C139" i="2" s="1"/>
  <c r="E417" i="2"/>
  <c r="F68" i="2"/>
  <c r="D340" i="2"/>
  <c r="E61" i="2"/>
  <c r="E241" i="2"/>
  <c r="F52" i="2"/>
  <c r="B138" i="2"/>
  <c r="B139" i="2" s="1"/>
  <c r="Q124" i="2"/>
  <c r="R124" i="2" s="1"/>
  <c r="S124" i="2" s="1"/>
  <c r="T124" i="2" s="1"/>
  <c r="U124" i="2" s="1"/>
  <c r="V124" i="2" s="1"/>
  <c r="W124" i="2" s="1"/>
  <c r="X124" i="2" s="1"/>
  <c r="Y124" i="2" s="1"/>
  <c r="Z124" i="2" s="1"/>
  <c r="AA124" i="2" s="1"/>
  <c r="AD124" i="2" s="1"/>
  <c r="AS124" i="2"/>
  <c r="E115" i="2"/>
  <c r="E189" i="2"/>
  <c r="E191" i="2"/>
  <c r="F187" i="2"/>
  <c r="C487" i="2"/>
  <c r="C98" i="2"/>
  <c r="C488" i="2"/>
  <c r="C490" i="2" s="1"/>
  <c r="C496" i="2" s="1"/>
  <c r="Q122" i="2"/>
  <c r="R122" i="2" s="1"/>
  <c r="S122" i="2" s="1"/>
  <c r="T122" i="2" s="1"/>
  <c r="U122" i="2" s="1"/>
  <c r="V122" i="2" s="1"/>
  <c r="W122" i="2" s="1"/>
  <c r="X122" i="2" s="1"/>
  <c r="Y122" i="2" s="1"/>
  <c r="Z122" i="2" s="1"/>
  <c r="AA122" i="2" s="1"/>
  <c r="AD122" i="2" s="1"/>
  <c r="AS122" i="2"/>
  <c r="AE111" i="2"/>
  <c r="AF111" i="2" s="1"/>
  <c r="AG111" i="2" s="1"/>
  <c r="AH111" i="2" s="1"/>
  <c r="AI111" i="2" s="1"/>
  <c r="AJ111" i="2" s="1"/>
  <c r="AK111" i="2" s="1"/>
  <c r="AL111" i="2" s="1"/>
  <c r="AM111" i="2" s="1"/>
  <c r="AN111" i="2" s="1"/>
  <c r="AO111" i="2" s="1"/>
  <c r="AE85" i="2"/>
  <c r="AF85" i="2" s="1"/>
  <c r="AG85" i="2" s="1"/>
  <c r="AH85" i="2" s="1"/>
  <c r="AI85" i="2" s="1"/>
  <c r="AJ85" i="2" s="1"/>
  <c r="AK85" i="2" s="1"/>
  <c r="AL85" i="2" s="1"/>
  <c r="AM85" i="2" s="1"/>
  <c r="AN85" i="2" s="1"/>
  <c r="AO85" i="2" s="1"/>
  <c r="D318" i="2"/>
  <c r="E59" i="2"/>
  <c r="E219" i="2"/>
  <c r="F50" i="2"/>
  <c r="E439" i="2"/>
  <c r="F70" i="2"/>
  <c r="E263" i="2"/>
  <c r="F54" i="2"/>
  <c r="F489" i="2"/>
  <c r="G87" i="2"/>
  <c r="D186" i="2"/>
  <c r="D193" i="2" s="1"/>
  <c r="D194" i="2" s="1"/>
  <c r="E47" i="2"/>
  <c r="F153" i="2"/>
  <c r="G44" i="2"/>
  <c r="E120" i="2"/>
  <c r="F41" i="2"/>
  <c r="Q28" i="2"/>
  <c r="R28" i="2" s="1"/>
  <c r="S28" i="2" s="1"/>
  <c r="T28" i="2" s="1"/>
  <c r="U28" i="2" s="1"/>
  <c r="V28" i="2" s="1"/>
  <c r="W28" i="2" s="1"/>
  <c r="X28" i="2" s="1"/>
  <c r="Y28" i="2" s="1"/>
  <c r="Z28" i="2" s="1"/>
  <c r="AA28" i="2" s="1"/>
  <c r="AD28" i="2" s="1"/>
  <c r="Q20" i="2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AD20" i="2" s="1"/>
  <c r="C497" i="2"/>
  <c r="C96" i="2"/>
  <c r="C99" i="2" s="1"/>
  <c r="C100" i="2" s="1"/>
  <c r="AE31" i="2"/>
  <c r="AF31" i="2" s="1"/>
  <c r="AG31" i="2" s="1"/>
  <c r="AH31" i="2" s="1"/>
  <c r="AI31" i="2" s="1"/>
  <c r="AJ31" i="2" s="1"/>
  <c r="AK31" i="2" s="1"/>
  <c r="AL31" i="2" s="1"/>
  <c r="AM31" i="2" s="1"/>
  <c r="AN31" i="2" s="1"/>
  <c r="AO31" i="2" s="1"/>
  <c r="AE23" i="2"/>
  <c r="AF23" i="2" s="1"/>
  <c r="AG23" i="2" s="1"/>
  <c r="AH23" i="2" s="1"/>
  <c r="AI23" i="2" s="1"/>
  <c r="AJ23" i="2" s="1"/>
  <c r="AK23" i="2" s="1"/>
  <c r="AL23" i="2" s="1"/>
  <c r="AM23" i="2" s="1"/>
  <c r="AN23" i="2" s="1"/>
  <c r="AO23" i="2" s="1"/>
  <c r="AE33" i="2"/>
  <c r="AF33" i="2" s="1"/>
  <c r="AG33" i="2" s="1"/>
  <c r="AH33" i="2" s="1"/>
  <c r="AI33" i="2" s="1"/>
  <c r="AJ33" i="2" s="1"/>
  <c r="AK33" i="2" s="1"/>
  <c r="AL33" i="2" s="1"/>
  <c r="AM33" i="2" s="1"/>
  <c r="AN33" i="2" s="1"/>
  <c r="AO33" i="2" s="1"/>
  <c r="AT33" i="2"/>
  <c r="AE30" i="2"/>
  <c r="AF30" i="2" s="1"/>
  <c r="AG30" i="2" s="1"/>
  <c r="AH30" i="2" s="1"/>
  <c r="AI30" i="2" s="1"/>
  <c r="AJ30" i="2" s="1"/>
  <c r="AK30" i="2" s="1"/>
  <c r="AL30" i="2" s="1"/>
  <c r="AM30" i="2" s="1"/>
  <c r="AN30" i="2" s="1"/>
  <c r="AO30" i="2" s="1"/>
  <c r="C456" i="2"/>
  <c r="C457" i="2"/>
  <c r="C458" i="2" s="1"/>
  <c r="B457" i="2"/>
  <c r="B458" i="2" s="1"/>
  <c r="AS474" i="2"/>
  <c r="AS463" i="2"/>
  <c r="Q463" i="2"/>
  <c r="R463" i="2" s="1"/>
  <c r="S463" i="2" s="1"/>
  <c r="T463" i="2" s="1"/>
  <c r="U463" i="2" s="1"/>
  <c r="V463" i="2" s="1"/>
  <c r="W463" i="2" s="1"/>
  <c r="X463" i="2" s="1"/>
  <c r="Y463" i="2" s="1"/>
  <c r="Z463" i="2" s="1"/>
  <c r="AA463" i="2" s="1"/>
  <c r="AD463" i="2" s="1"/>
  <c r="D464" i="2"/>
  <c r="D433" i="2"/>
  <c r="C434" i="2"/>
  <c r="C435" i="2" s="1"/>
  <c r="C436" i="2" s="1"/>
  <c r="Q419" i="2"/>
  <c r="R419" i="2" s="1"/>
  <c r="S419" i="2" s="1"/>
  <c r="T419" i="2" s="1"/>
  <c r="U419" i="2" s="1"/>
  <c r="V419" i="2" s="1"/>
  <c r="W419" i="2" s="1"/>
  <c r="X419" i="2" s="1"/>
  <c r="Y419" i="2" s="1"/>
  <c r="Z419" i="2" s="1"/>
  <c r="AA419" i="2" s="1"/>
  <c r="AD419" i="2" s="1"/>
  <c r="AS419" i="2"/>
  <c r="AT441" i="2"/>
  <c r="AE441" i="2"/>
  <c r="AF441" i="2" s="1"/>
  <c r="AG441" i="2" s="1"/>
  <c r="AH441" i="2" s="1"/>
  <c r="AI441" i="2" s="1"/>
  <c r="AJ441" i="2" s="1"/>
  <c r="AK441" i="2" s="1"/>
  <c r="AL441" i="2" s="1"/>
  <c r="AM441" i="2" s="1"/>
  <c r="AN441" i="2" s="1"/>
  <c r="AO441" i="2" s="1"/>
  <c r="C423" i="2"/>
  <c r="AS432" i="2"/>
  <c r="AT408" i="2"/>
  <c r="AE408" i="2"/>
  <c r="AF408" i="2" s="1"/>
  <c r="AG408" i="2" s="1"/>
  <c r="AH408" i="2" s="1"/>
  <c r="AI408" i="2" s="1"/>
  <c r="AJ408" i="2" s="1"/>
  <c r="AK408" i="2" s="1"/>
  <c r="AL408" i="2" s="1"/>
  <c r="AM408" i="2" s="1"/>
  <c r="AN408" i="2" s="1"/>
  <c r="AO408" i="2" s="1"/>
  <c r="AS399" i="2"/>
  <c r="C368" i="2"/>
  <c r="C369" i="2" s="1"/>
  <c r="C370" i="2" s="1"/>
  <c r="B391" i="2"/>
  <c r="B392" i="2" s="1"/>
  <c r="AS410" i="2"/>
  <c r="E378" i="2"/>
  <c r="F374" i="2"/>
  <c r="E376" i="2"/>
  <c r="AR364" i="2"/>
  <c r="F341" i="2"/>
  <c r="E343" i="2"/>
  <c r="E345" i="2"/>
  <c r="E330" i="2"/>
  <c r="D334" i="2"/>
  <c r="D332" i="2"/>
  <c r="B358" i="2"/>
  <c r="B359" i="2" s="1"/>
  <c r="C347" i="2"/>
  <c r="C348" i="2" s="1"/>
  <c r="C346" i="2"/>
  <c r="Q366" i="2"/>
  <c r="R366" i="2" s="1"/>
  <c r="S366" i="2" s="1"/>
  <c r="T366" i="2" s="1"/>
  <c r="U366" i="2" s="1"/>
  <c r="V366" i="2" s="1"/>
  <c r="W366" i="2" s="1"/>
  <c r="X366" i="2" s="1"/>
  <c r="Y366" i="2" s="1"/>
  <c r="Z366" i="2" s="1"/>
  <c r="AA366" i="2" s="1"/>
  <c r="AD366" i="2" s="1"/>
  <c r="AS366" i="2"/>
  <c r="Q353" i="2"/>
  <c r="R353" i="2" s="1"/>
  <c r="S353" i="2" s="1"/>
  <c r="T353" i="2" s="1"/>
  <c r="U353" i="2" s="1"/>
  <c r="V353" i="2" s="1"/>
  <c r="W353" i="2" s="1"/>
  <c r="X353" i="2" s="1"/>
  <c r="Y353" i="2" s="1"/>
  <c r="Z353" i="2" s="1"/>
  <c r="AA353" i="2" s="1"/>
  <c r="AD353" i="2" s="1"/>
  <c r="D354" i="2"/>
  <c r="AT355" i="2"/>
  <c r="AE331" i="2"/>
  <c r="AF331" i="2" s="1"/>
  <c r="AG331" i="2" s="1"/>
  <c r="AH331" i="2" s="1"/>
  <c r="AI331" i="2" s="1"/>
  <c r="AJ331" i="2" s="1"/>
  <c r="AK331" i="2" s="1"/>
  <c r="AL331" i="2" s="1"/>
  <c r="AM331" i="2" s="1"/>
  <c r="AN331" i="2" s="1"/>
  <c r="AO331" i="2" s="1"/>
  <c r="C302" i="2"/>
  <c r="C303" i="2"/>
  <c r="C304" i="2" s="1"/>
  <c r="C281" i="2"/>
  <c r="C282" i="2" s="1"/>
  <c r="C280" i="2"/>
  <c r="E264" i="2"/>
  <c r="D266" i="2"/>
  <c r="D268" i="2"/>
  <c r="B303" i="2"/>
  <c r="B304" i="2" s="1"/>
  <c r="Q287" i="2"/>
  <c r="R287" i="2" s="1"/>
  <c r="S287" i="2" s="1"/>
  <c r="T287" i="2" s="1"/>
  <c r="U287" i="2" s="1"/>
  <c r="V287" i="2" s="1"/>
  <c r="W287" i="2" s="1"/>
  <c r="X287" i="2" s="1"/>
  <c r="Y287" i="2" s="1"/>
  <c r="Z287" i="2" s="1"/>
  <c r="AA287" i="2" s="1"/>
  <c r="AD287" i="2" s="1"/>
  <c r="E312" i="2"/>
  <c r="AT289" i="2"/>
  <c r="AE289" i="2"/>
  <c r="AF289" i="2" s="1"/>
  <c r="AG289" i="2" s="1"/>
  <c r="AH289" i="2" s="1"/>
  <c r="AI289" i="2" s="1"/>
  <c r="AJ289" i="2" s="1"/>
  <c r="AK289" i="2" s="1"/>
  <c r="AL289" i="2" s="1"/>
  <c r="AM289" i="2" s="1"/>
  <c r="AN289" i="2" s="1"/>
  <c r="AO289" i="2" s="1"/>
  <c r="AR287" i="2"/>
  <c r="AS300" i="2"/>
  <c r="AS278" i="2"/>
  <c r="AS311" i="2"/>
  <c r="AR276" i="2"/>
  <c r="E236" i="2"/>
  <c r="AR254" i="2"/>
  <c r="B226" i="2"/>
  <c r="B227" i="2" s="1"/>
  <c r="AR245" i="2"/>
  <c r="Q221" i="2"/>
  <c r="R221" i="2" s="1"/>
  <c r="S221" i="2" s="1"/>
  <c r="T221" i="2" s="1"/>
  <c r="U221" i="2" s="1"/>
  <c r="V221" i="2" s="1"/>
  <c r="W221" i="2" s="1"/>
  <c r="X221" i="2" s="1"/>
  <c r="Y221" i="2" s="1"/>
  <c r="Z221" i="2" s="1"/>
  <c r="AA221" i="2" s="1"/>
  <c r="AD221" i="2" s="1"/>
  <c r="D222" i="2"/>
  <c r="Q166" i="2"/>
  <c r="R166" i="2" s="1"/>
  <c r="S166" i="2" s="1"/>
  <c r="T166" i="2" s="1"/>
  <c r="U166" i="2" s="1"/>
  <c r="V166" i="2" s="1"/>
  <c r="W166" i="2" s="1"/>
  <c r="X166" i="2" s="1"/>
  <c r="Y166" i="2" s="1"/>
  <c r="Z166" i="2" s="1"/>
  <c r="AA166" i="2" s="1"/>
  <c r="AD166" i="2" s="1"/>
  <c r="AS166" i="2"/>
  <c r="Q243" i="2"/>
  <c r="R243" i="2" s="1"/>
  <c r="S243" i="2" s="1"/>
  <c r="T243" i="2" s="1"/>
  <c r="U243" i="2" s="1"/>
  <c r="V243" i="2" s="1"/>
  <c r="W243" i="2" s="1"/>
  <c r="X243" i="2" s="1"/>
  <c r="Y243" i="2" s="1"/>
  <c r="Z243" i="2" s="1"/>
  <c r="AA243" i="2" s="1"/>
  <c r="AD243" i="2" s="1"/>
  <c r="D213" i="2"/>
  <c r="D211" i="2"/>
  <c r="E209" i="2"/>
  <c r="Q179" i="2"/>
  <c r="R179" i="2" s="1"/>
  <c r="S179" i="2" s="1"/>
  <c r="T179" i="2" s="1"/>
  <c r="U179" i="2" s="1"/>
  <c r="V179" i="2" s="1"/>
  <c r="W179" i="2" s="1"/>
  <c r="X179" i="2" s="1"/>
  <c r="Y179" i="2" s="1"/>
  <c r="Z179" i="2" s="1"/>
  <c r="AA179" i="2" s="1"/>
  <c r="AD179" i="2" s="1"/>
  <c r="AR177" i="2"/>
  <c r="D178" i="2"/>
  <c r="D148" i="2"/>
  <c r="D149" i="2"/>
  <c r="D150" i="2" s="1"/>
  <c r="D472" i="2"/>
  <c r="D479" i="2" s="1"/>
  <c r="D480" i="2" s="1"/>
  <c r="E73" i="2"/>
  <c r="E373" i="2"/>
  <c r="F64" i="2"/>
  <c r="D296" i="2"/>
  <c r="E57" i="2"/>
  <c r="AR190" i="2"/>
  <c r="AE232" i="2"/>
  <c r="AF232" i="2" s="1"/>
  <c r="AG232" i="2" s="1"/>
  <c r="AH232" i="2" s="1"/>
  <c r="AI232" i="2" s="1"/>
  <c r="AJ232" i="2" s="1"/>
  <c r="AK232" i="2" s="1"/>
  <c r="AL232" i="2" s="1"/>
  <c r="AM232" i="2" s="1"/>
  <c r="AN232" i="2" s="1"/>
  <c r="AO232" i="2" s="1"/>
  <c r="D169" i="2"/>
  <c r="E165" i="2"/>
  <c r="D167" i="2"/>
  <c r="AR157" i="2"/>
  <c r="E145" i="2"/>
  <c r="AS135" i="2"/>
  <c r="Q135" i="2"/>
  <c r="R135" i="2" s="1"/>
  <c r="S135" i="2" s="1"/>
  <c r="T135" i="2" s="1"/>
  <c r="U135" i="2" s="1"/>
  <c r="V135" i="2" s="1"/>
  <c r="W135" i="2" s="1"/>
  <c r="X135" i="2" s="1"/>
  <c r="Y135" i="2" s="1"/>
  <c r="Z135" i="2" s="1"/>
  <c r="AA135" i="2" s="1"/>
  <c r="AD135" i="2" s="1"/>
  <c r="D115" i="2"/>
  <c r="AS223" i="2"/>
  <c r="C116" i="2"/>
  <c r="C117" i="2" s="1"/>
  <c r="AE146" i="2"/>
  <c r="AF146" i="2" s="1"/>
  <c r="AG146" i="2" s="1"/>
  <c r="AH146" i="2" s="1"/>
  <c r="AI146" i="2" s="1"/>
  <c r="AJ146" i="2" s="1"/>
  <c r="AK146" i="2" s="1"/>
  <c r="AL146" i="2" s="1"/>
  <c r="AM146" i="2" s="1"/>
  <c r="AN146" i="2" s="1"/>
  <c r="AO146" i="2" s="1"/>
  <c r="D498" i="2"/>
  <c r="AR135" i="2"/>
  <c r="B95" i="2"/>
  <c r="E86" i="2"/>
  <c r="E88" i="2" s="1"/>
  <c r="E95" i="2" s="1"/>
  <c r="F82" i="2"/>
  <c r="E84" i="2"/>
  <c r="D406" i="2"/>
  <c r="D413" i="2" s="1"/>
  <c r="D414" i="2" s="1"/>
  <c r="E67" i="2"/>
  <c r="E307" i="2"/>
  <c r="F58" i="2"/>
  <c r="AS85" i="2"/>
  <c r="D164" i="2"/>
  <c r="E45" i="2"/>
  <c r="AS32" i="2"/>
  <c r="Q32" i="2"/>
  <c r="R32" i="2" s="1"/>
  <c r="S32" i="2" s="1"/>
  <c r="T32" i="2" s="1"/>
  <c r="U32" i="2" s="1"/>
  <c r="V32" i="2" s="1"/>
  <c r="W32" i="2" s="1"/>
  <c r="X32" i="2" s="1"/>
  <c r="Y32" i="2" s="1"/>
  <c r="Z32" i="2" s="1"/>
  <c r="AA32" i="2" s="1"/>
  <c r="AD32" i="2" s="1"/>
  <c r="Q22" i="2"/>
  <c r="R22" i="2" s="1"/>
  <c r="S22" i="2" s="1"/>
  <c r="T22" i="2" s="1"/>
  <c r="U22" i="2" s="1"/>
  <c r="V22" i="2" s="1"/>
  <c r="W22" i="2" s="1"/>
  <c r="X22" i="2" s="1"/>
  <c r="Y22" i="2" s="1"/>
  <c r="Z22" i="2" s="1"/>
  <c r="AA22" i="2" s="1"/>
  <c r="AD22" i="2" s="1"/>
  <c r="AS22" i="2"/>
  <c r="E35" i="2"/>
  <c r="F15" i="2"/>
  <c r="D450" i="2"/>
  <c r="E71" i="2"/>
  <c r="AS31" i="2"/>
  <c r="AS23" i="2"/>
  <c r="D35" i="2"/>
  <c r="AS19" i="2"/>
  <c r="AS30" i="2"/>
  <c r="AR22" i="2"/>
  <c r="AT27" i="2"/>
  <c r="AE27" i="2"/>
  <c r="AF27" i="2" s="1"/>
  <c r="AG27" i="2" s="1"/>
  <c r="AH27" i="2" s="1"/>
  <c r="AI27" i="2" s="1"/>
  <c r="AJ27" i="2" s="1"/>
  <c r="AK27" i="2" s="1"/>
  <c r="AL27" i="2" s="1"/>
  <c r="AM27" i="2" s="1"/>
  <c r="AN27" i="2" s="1"/>
  <c r="AO27" i="2" s="1"/>
  <c r="AE29" i="2"/>
  <c r="AF29" i="2" s="1"/>
  <c r="AG29" i="2" s="1"/>
  <c r="AH29" i="2" s="1"/>
  <c r="AI29" i="2" s="1"/>
  <c r="AJ29" i="2" s="1"/>
  <c r="AK29" i="2" s="1"/>
  <c r="AL29" i="2" s="1"/>
  <c r="AM29" i="2" s="1"/>
  <c r="AN29" i="2" s="1"/>
  <c r="AO29" i="2" s="1"/>
  <c r="AT29" i="2"/>
  <c r="AR18" i="2"/>
  <c r="D497" i="2" l="1"/>
  <c r="D96" i="2"/>
  <c r="D99" i="2" s="1"/>
  <c r="D100" i="2" s="1"/>
  <c r="E406" i="2"/>
  <c r="E413" i="2" s="1"/>
  <c r="E414" i="2" s="1"/>
  <c r="F67" i="2"/>
  <c r="AE179" i="2"/>
  <c r="AF179" i="2" s="1"/>
  <c r="AG179" i="2" s="1"/>
  <c r="AH179" i="2" s="1"/>
  <c r="AI179" i="2" s="1"/>
  <c r="AJ179" i="2" s="1"/>
  <c r="AK179" i="2" s="1"/>
  <c r="AL179" i="2" s="1"/>
  <c r="AM179" i="2" s="1"/>
  <c r="AN179" i="2" s="1"/>
  <c r="AO179" i="2" s="1"/>
  <c r="E379" i="2"/>
  <c r="F241" i="2"/>
  <c r="G52" i="2"/>
  <c r="AE201" i="2"/>
  <c r="AF201" i="2" s="1"/>
  <c r="AG201" i="2" s="1"/>
  <c r="AH201" i="2" s="1"/>
  <c r="AI201" i="2" s="1"/>
  <c r="AJ201" i="2" s="1"/>
  <c r="AK201" i="2" s="1"/>
  <c r="AL201" i="2" s="1"/>
  <c r="AM201" i="2" s="1"/>
  <c r="AN201" i="2" s="1"/>
  <c r="AO201" i="2" s="1"/>
  <c r="AT201" i="2"/>
  <c r="AE16" i="2"/>
  <c r="AF16" i="2" s="1"/>
  <c r="AG16" i="2" s="1"/>
  <c r="AH16" i="2" s="1"/>
  <c r="AI16" i="2" s="1"/>
  <c r="AJ16" i="2" s="1"/>
  <c r="AK16" i="2" s="1"/>
  <c r="AL16" i="2" s="1"/>
  <c r="AM16" i="2" s="1"/>
  <c r="AN16" i="2" s="1"/>
  <c r="AO16" i="2" s="1"/>
  <c r="AT16" i="2"/>
  <c r="E175" i="2"/>
  <c r="F46" i="2"/>
  <c r="AT364" i="2"/>
  <c r="AE364" i="2"/>
  <c r="AF364" i="2" s="1"/>
  <c r="AG364" i="2" s="1"/>
  <c r="AH364" i="2" s="1"/>
  <c r="AI364" i="2" s="1"/>
  <c r="AJ364" i="2" s="1"/>
  <c r="AK364" i="2" s="1"/>
  <c r="AL364" i="2" s="1"/>
  <c r="AM364" i="2" s="1"/>
  <c r="AN364" i="2" s="1"/>
  <c r="AO364" i="2" s="1"/>
  <c r="F390" i="2"/>
  <c r="AE443" i="2"/>
  <c r="AF443" i="2" s="1"/>
  <c r="AG443" i="2" s="1"/>
  <c r="AH443" i="2" s="1"/>
  <c r="AI443" i="2" s="1"/>
  <c r="AJ443" i="2" s="1"/>
  <c r="AK443" i="2" s="1"/>
  <c r="AL443" i="2" s="1"/>
  <c r="AM443" i="2" s="1"/>
  <c r="AN443" i="2" s="1"/>
  <c r="AO443" i="2" s="1"/>
  <c r="AT443" i="2"/>
  <c r="AE452" i="2"/>
  <c r="AF452" i="2" s="1"/>
  <c r="AG452" i="2" s="1"/>
  <c r="AH452" i="2" s="1"/>
  <c r="AI452" i="2" s="1"/>
  <c r="AJ452" i="2" s="1"/>
  <c r="AK452" i="2" s="1"/>
  <c r="AL452" i="2" s="1"/>
  <c r="AM452" i="2" s="1"/>
  <c r="AN452" i="2" s="1"/>
  <c r="AO452" i="2" s="1"/>
  <c r="AT452" i="2"/>
  <c r="AE26" i="2"/>
  <c r="AF26" i="2" s="1"/>
  <c r="AG26" i="2" s="1"/>
  <c r="AH26" i="2" s="1"/>
  <c r="AI26" i="2" s="1"/>
  <c r="AJ26" i="2" s="1"/>
  <c r="AK26" i="2" s="1"/>
  <c r="AL26" i="2" s="1"/>
  <c r="AM26" i="2" s="1"/>
  <c r="AN26" i="2" s="1"/>
  <c r="AO26" i="2" s="1"/>
  <c r="H142" i="2"/>
  <c r="I43" i="2"/>
  <c r="F115" i="2"/>
  <c r="D203" i="2"/>
  <c r="F253" i="2"/>
  <c r="E255" i="2"/>
  <c r="E257" i="2"/>
  <c r="E244" i="2"/>
  <c r="E246" i="2"/>
  <c r="F242" i="2"/>
  <c r="E292" i="2"/>
  <c r="E293" i="2" s="1"/>
  <c r="E291" i="2"/>
  <c r="G477" i="2"/>
  <c r="H473" i="2"/>
  <c r="G475" i="2"/>
  <c r="F451" i="2"/>
  <c r="E453" i="2"/>
  <c r="E455" i="2"/>
  <c r="D445" i="2"/>
  <c r="D446" i="2"/>
  <c r="D447" i="2" s="1"/>
  <c r="AE454" i="2"/>
  <c r="AF454" i="2" s="1"/>
  <c r="AG454" i="2" s="1"/>
  <c r="AH454" i="2" s="1"/>
  <c r="AI454" i="2" s="1"/>
  <c r="AJ454" i="2" s="1"/>
  <c r="AK454" i="2" s="1"/>
  <c r="AL454" i="2" s="1"/>
  <c r="AM454" i="2" s="1"/>
  <c r="AN454" i="2" s="1"/>
  <c r="AO454" i="2" s="1"/>
  <c r="AT454" i="2"/>
  <c r="E450" i="2"/>
  <c r="F71" i="2"/>
  <c r="AT267" i="2"/>
  <c r="AS254" i="2"/>
  <c r="G312" i="2"/>
  <c r="H308" i="2"/>
  <c r="G310" i="2"/>
  <c r="D358" i="2"/>
  <c r="D359" i="2" s="1"/>
  <c r="F319" i="2"/>
  <c r="E321" i="2"/>
  <c r="E323" i="2"/>
  <c r="AS364" i="2"/>
  <c r="F412" i="2"/>
  <c r="E479" i="2"/>
  <c r="E480" i="2" s="1"/>
  <c r="E478" i="2"/>
  <c r="AE476" i="2"/>
  <c r="AF476" i="2" s="1"/>
  <c r="AG476" i="2" s="1"/>
  <c r="AH476" i="2" s="1"/>
  <c r="AI476" i="2" s="1"/>
  <c r="AJ476" i="2" s="1"/>
  <c r="AK476" i="2" s="1"/>
  <c r="AL476" i="2" s="1"/>
  <c r="AM476" i="2" s="1"/>
  <c r="AN476" i="2" s="1"/>
  <c r="AO476" i="2" s="1"/>
  <c r="AT476" i="2"/>
  <c r="AE430" i="2"/>
  <c r="AF430" i="2" s="1"/>
  <c r="AG430" i="2" s="1"/>
  <c r="AH430" i="2" s="1"/>
  <c r="AI430" i="2" s="1"/>
  <c r="AJ430" i="2" s="1"/>
  <c r="AK430" i="2" s="1"/>
  <c r="AL430" i="2" s="1"/>
  <c r="AM430" i="2" s="1"/>
  <c r="AN430" i="2" s="1"/>
  <c r="AO430" i="2" s="1"/>
  <c r="G109" i="2"/>
  <c r="H40" i="2"/>
  <c r="E230" i="2"/>
  <c r="E237" i="2" s="1"/>
  <c r="E238" i="2" s="1"/>
  <c r="F51" i="2"/>
  <c r="AS83" i="2"/>
  <c r="AT155" i="2"/>
  <c r="AT234" i="2"/>
  <c r="E123" i="2"/>
  <c r="E125" i="2"/>
  <c r="F121" i="2"/>
  <c r="E486" i="2"/>
  <c r="AE199" i="2"/>
  <c r="AF199" i="2" s="1"/>
  <c r="AG199" i="2" s="1"/>
  <c r="AH199" i="2" s="1"/>
  <c r="AI199" i="2" s="1"/>
  <c r="AJ199" i="2" s="1"/>
  <c r="AK199" i="2" s="1"/>
  <c r="AL199" i="2" s="1"/>
  <c r="AM199" i="2" s="1"/>
  <c r="AN199" i="2" s="1"/>
  <c r="AO199" i="2" s="1"/>
  <c r="AT199" i="2"/>
  <c r="E384" i="2"/>
  <c r="E391" i="2" s="1"/>
  <c r="E392" i="2" s="1"/>
  <c r="F65" i="2"/>
  <c r="AS177" i="2"/>
  <c r="E225" i="2"/>
  <c r="D258" i="2"/>
  <c r="D259" i="2" s="1"/>
  <c r="D260" i="2" s="1"/>
  <c r="G352" i="2"/>
  <c r="F354" i="2"/>
  <c r="F356" i="2"/>
  <c r="AE375" i="2"/>
  <c r="AF375" i="2" s="1"/>
  <c r="AG375" i="2" s="1"/>
  <c r="AH375" i="2" s="1"/>
  <c r="AI375" i="2" s="1"/>
  <c r="AJ375" i="2" s="1"/>
  <c r="AK375" i="2" s="1"/>
  <c r="AL375" i="2" s="1"/>
  <c r="AM375" i="2" s="1"/>
  <c r="AN375" i="2" s="1"/>
  <c r="AO375" i="2" s="1"/>
  <c r="AT375" i="2"/>
  <c r="F478" i="2"/>
  <c r="D456" i="2"/>
  <c r="AS344" i="2"/>
  <c r="D424" i="2"/>
  <c r="D425" i="2" s="1"/>
  <c r="D423" i="2"/>
  <c r="AS454" i="2"/>
  <c r="D170" i="2"/>
  <c r="AE287" i="2"/>
  <c r="AF287" i="2" s="1"/>
  <c r="AG287" i="2" s="1"/>
  <c r="AH287" i="2" s="1"/>
  <c r="AI287" i="2" s="1"/>
  <c r="AJ287" i="2" s="1"/>
  <c r="AK287" i="2" s="1"/>
  <c r="AL287" i="2" s="1"/>
  <c r="AM287" i="2" s="1"/>
  <c r="AN287" i="2" s="1"/>
  <c r="AO287" i="2" s="1"/>
  <c r="AT287" i="2"/>
  <c r="E332" i="2"/>
  <c r="F330" i="2"/>
  <c r="E334" i="2"/>
  <c r="AE28" i="2"/>
  <c r="AF28" i="2" s="1"/>
  <c r="AG28" i="2" s="1"/>
  <c r="AH28" i="2" s="1"/>
  <c r="AI28" i="2" s="1"/>
  <c r="AJ28" i="2" s="1"/>
  <c r="AK28" i="2" s="1"/>
  <c r="AL28" i="2" s="1"/>
  <c r="AM28" i="2" s="1"/>
  <c r="AN28" i="2" s="1"/>
  <c r="AO28" i="2" s="1"/>
  <c r="AT28" i="2"/>
  <c r="F219" i="2"/>
  <c r="G50" i="2"/>
  <c r="F302" i="2"/>
  <c r="F351" i="2"/>
  <c r="G62" i="2"/>
  <c r="F329" i="2"/>
  <c r="G60" i="2"/>
  <c r="AE342" i="2"/>
  <c r="AF342" i="2" s="1"/>
  <c r="AG342" i="2" s="1"/>
  <c r="AH342" i="2" s="1"/>
  <c r="AI342" i="2" s="1"/>
  <c r="AJ342" i="2" s="1"/>
  <c r="AK342" i="2" s="1"/>
  <c r="AL342" i="2" s="1"/>
  <c r="AM342" i="2" s="1"/>
  <c r="AN342" i="2" s="1"/>
  <c r="AO342" i="2" s="1"/>
  <c r="AE83" i="2"/>
  <c r="AF83" i="2" s="1"/>
  <c r="AG83" i="2" s="1"/>
  <c r="AH83" i="2" s="1"/>
  <c r="AI83" i="2" s="1"/>
  <c r="AJ83" i="2" s="1"/>
  <c r="AK83" i="2" s="1"/>
  <c r="AL83" i="2" s="1"/>
  <c r="AM83" i="2" s="1"/>
  <c r="AN83" i="2" s="1"/>
  <c r="AO83" i="2" s="1"/>
  <c r="D487" i="2"/>
  <c r="AE177" i="2"/>
  <c r="AF177" i="2" s="1"/>
  <c r="AG177" i="2" s="1"/>
  <c r="AH177" i="2" s="1"/>
  <c r="AI177" i="2" s="1"/>
  <c r="AJ177" i="2" s="1"/>
  <c r="AK177" i="2" s="1"/>
  <c r="AL177" i="2" s="1"/>
  <c r="AM177" i="2" s="1"/>
  <c r="AN177" i="2" s="1"/>
  <c r="AO177" i="2" s="1"/>
  <c r="AT177" i="2"/>
  <c r="E156" i="2"/>
  <c r="E158" i="2"/>
  <c r="F154" i="2"/>
  <c r="G220" i="2"/>
  <c r="F222" i="2"/>
  <c r="F224" i="2"/>
  <c r="AE344" i="2"/>
  <c r="AF344" i="2" s="1"/>
  <c r="AG344" i="2" s="1"/>
  <c r="AH344" i="2" s="1"/>
  <c r="AI344" i="2" s="1"/>
  <c r="AJ344" i="2" s="1"/>
  <c r="AK344" i="2" s="1"/>
  <c r="AL344" i="2" s="1"/>
  <c r="AM344" i="2" s="1"/>
  <c r="AN344" i="2" s="1"/>
  <c r="AO344" i="2" s="1"/>
  <c r="E422" i="2"/>
  <c r="F418" i="2"/>
  <c r="E420" i="2"/>
  <c r="D488" i="2"/>
  <c r="D490" i="2" s="1"/>
  <c r="D496" i="2" s="1"/>
  <c r="E472" i="2"/>
  <c r="F73" i="2"/>
  <c r="AS179" i="2"/>
  <c r="AE166" i="2"/>
  <c r="AF166" i="2" s="1"/>
  <c r="AG166" i="2" s="1"/>
  <c r="AH166" i="2" s="1"/>
  <c r="AI166" i="2" s="1"/>
  <c r="AJ166" i="2" s="1"/>
  <c r="AK166" i="2" s="1"/>
  <c r="AL166" i="2" s="1"/>
  <c r="AM166" i="2" s="1"/>
  <c r="AN166" i="2" s="1"/>
  <c r="AO166" i="2" s="1"/>
  <c r="E266" i="2"/>
  <c r="E268" i="2"/>
  <c r="F264" i="2"/>
  <c r="AE366" i="2"/>
  <c r="AF366" i="2" s="1"/>
  <c r="AG366" i="2" s="1"/>
  <c r="AH366" i="2" s="1"/>
  <c r="AI366" i="2" s="1"/>
  <c r="AJ366" i="2" s="1"/>
  <c r="AK366" i="2" s="1"/>
  <c r="AL366" i="2" s="1"/>
  <c r="AM366" i="2" s="1"/>
  <c r="AN366" i="2" s="1"/>
  <c r="AO366" i="2" s="1"/>
  <c r="AT366" i="2"/>
  <c r="E346" i="2"/>
  <c r="E347" i="2"/>
  <c r="E348" i="2" s="1"/>
  <c r="D434" i="2"/>
  <c r="AT30" i="2"/>
  <c r="AT23" i="2"/>
  <c r="AS28" i="2"/>
  <c r="G489" i="2"/>
  <c r="H87" i="2"/>
  <c r="AT85" i="2"/>
  <c r="AE124" i="2"/>
  <c r="AF124" i="2" s="1"/>
  <c r="AG124" i="2" s="1"/>
  <c r="AH124" i="2" s="1"/>
  <c r="AI124" i="2" s="1"/>
  <c r="AJ124" i="2" s="1"/>
  <c r="AK124" i="2" s="1"/>
  <c r="AL124" i="2" s="1"/>
  <c r="AM124" i="2" s="1"/>
  <c r="AN124" i="2" s="1"/>
  <c r="AO124" i="2" s="1"/>
  <c r="AT124" i="2"/>
  <c r="F417" i="2"/>
  <c r="G68" i="2"/>
  <c r="AS201" i="2"/>
  <c r="D347" i="2"/>
  <c r="D348" i="2" s="1"/>
  <c r="D346" i="2"/>
  <c r="AS16" i="2"/>
  <c r="AE34" i="2"/>
  <c r="AF34" i="2" s="1"/>
  <c r="AG34" i="2" s="1"/>
  <c r="AH34" i="2" s="1"/>
  <c r="AI34" i="2" s="1"/>
  <c r="AJ34" i="2" s="1"/>
  <c r="AK34" i="2" s="1"/>
  <c r="AL34" i="2" s="1"/>
  <c r="AM34" i="2" s="1"/>
  <c r="AN34" i="2" s="1"/>
  <c r="AO34" i="2" s="1"/>
  <c r="AS133" i="2"/>
  <c r="E252" i="2"/>
  <c r="F53" i="2"/>
  <c r="AE22" i="2"/>
  <c r="AF22" i="2" s="1"/>
  <c r="AG22" i="2" s="1"/>
  <c r="AH22" i="2" s="1"/>
  <c r="AI22" i="2" s="1"/>
  <c r="AJ22" i="2" s="1"/>
  <c r="AK22" i="2" s="1"/>
  <c r="AL22" i="2" s="1"/>
  <c r="AM22" i="2" s="1"/>
  <c r="AN22" i="2" s="1"/>
  <c r="AO22" i="2" s="1"/>
  <c r="E164" i="2"/>
  <c r="F45" i="2"/>
  <c r="F307" i="2"/>
  <c r="G58" i="2"/>
  <c r="B98" i="2"/>
  <c r="B99" i="2" s="1"/>
  <c r="B100" i="2" s="1"/>
  <c r="AT146" i="2"/>
  <c r="AT135" i="2"/>
  <c r="AE135" i="2"/>
  <c r="AF135" i="2" s="1"/>
  <c r="AG135" i="2" s="1"/>
  <c r="AH135" i="2" s="1"/>
  <c r="AI135" i="2" s="1"/>
  <c r="AJ135" i="2" s="1"/>
  <c r="AK135" i="2" s="1"/>
  <c r="AL135" i="2" s="1"/>
  <c r="AM135" i="2" s="1"/>
  <c r="AN135" i="2" s="1"/>
  <c r="AO135" i="2" s="1"/>
  <c r="AT232" i="2"/>
  <c r="F373" i="2"/>
  <c r="G64" i="2"/>
  <c r="AS243" i="2"/>
  <c r="AE353" i="2"/>
  <c r="AF353" i="2" s="1"/>
  <c r="AG353" i="2" s="1"/>
  <c r="AH353" i="2" s="1"/>
  <c r="AI353" i="2" s="1"/>
  <c r="AJ353" i="2" s="1"/>
  <c r="AK353" i="2" s="1"/>
  <c r="AL353" i="2" s="1"/>
  <c r="AM353" i="2" s="1"/>
  <c r="AN353" i="2" s="1"/>
  <c r="AO353" i="2" s="1"/>
  <c r="AE419" i="2"/>
  <c r="AF419" i="2" s="1"/>
  <c r="AG419" i="2" s="1"/>
  <c r="AH419" i="2" s="1"/>
  <c r="AI419" i="2" s="1"/>
  <c r="AJ419" i="2" s="1"/>
  <c r="AK419" i="2" s="1"/>
  <c r="AL419" i="2" s="1"/>
  <c r="AM419" i="2" s="1"/>
  <c r="AN419" i="2" s="1"/>
  <c r="AO419" i="2" s="1"/>
  <c r="AE20" i="2"/>
  <c r="AF20" i="2" s="1"/>
  <c r="AG20" i="2" s="1"/>
  <c r="AH20" i="2" s="1"/>
  <c r="AI20" i="2" s="1"/>
  <c r="AJ20" i="2" s="1"/>
  <c r="AK20" i="2" s="1"/>
  <c r="AL20" i="2" s="1"/>
  <c r="AM20" i="2" s="1"/>
  <c r="AN20" i="2" s="1"/>
  <c r="AO20" i="2" s="1"/>
  <c r="F120" i="2"/>
  <c r="G41" i="2"/>
  <c r="E186" i="2"/>
  <c r="F47" i="2"/>
  <c r="F439" i="2"/>
  <c r="G70" i="2"/>
  <c r="E318" i="2"/>
  <c r="F59" i="2"/>
  <c r="C500" i="2"/>
  <c r="C501" i="2" s="1"/>
  <c r="F189" i="2"/>
  <c r="F191" i="2"/>
  <c r="G187" i="2"/>
  <c r="E116" i="2"/>
  <c r="E117" i="2" s="1"/>
  <c r="E340" i="2"/>
  <c r="F61" i="2"/>
  <c r="D280" i="2"/>
  <c r="AT300" i="2"/>
  <c r="AE276" i="2"/>
  <c r="AF276" i="2" s="1"/>
  <c r="AG276" i="2" s="1"/>
  <c r="AH276" i="2" s="1"/>
  <c r="AI276" i="2" s="1"/>
  <c r="AJ276" i="2" s="1"/>
  <c r="AK276" i="2" s="1"/>
  <c r="AL276" i="2" s="1"/>
  <c r="AM276" i="2" s="1"/>
  <c r="AN276" i="2" s="1"/>
  <c r="AO276" i="2" s="1"/>
  <c r="AT474" i="2"/>
  <c r="AE24" i="2"/>
  <c r="AF24" i="2" s="1"/>
  <c r="AG24" i="2" s="1"/>
  <c r="AH24" i="2" s="1"/>
  <c r="AI24" i="2" s="1"/>
  <c r="AJ24" i="2" s="1"/>
  <c r="AK24" i="2" s="1"/>
  <c r="AL24" i="2" s="1"/>
  <c r="AM24" i="2" s="1"/>
  <c r="AN24" i="2" s="1"/>
  <c r="AO24" i="2" s="1"/>
  <c r="AT24" i="2"/>
  <c r="E131" i="2"/>
  <c r="F42" i="2"/>
  <c r="F395" i="2"/>
  <c r="F402" i="2" s="1"/>
  <c r="F403" i="2" s="1"/>
  <c r="G66" i="2"/>
  <c r="AT223" i="2"/>
  <c r="E428" i="2"/>
  <c r="F69" i="2"/>
  <c r="D181" i="2"/>
  <c r="D182" i="2"/>
  <c r="D183" i="2" s="1"/>
  <c r="AE210" i="2"/>
  <c r="AF210" i="2" s="1"/>
  <c r="AG210" i="2" s="1"/>
  <c r="AH210" i="2" s="1"/>
  <c r="AI210" i="2" s="1"/>
  <c r="AJ210" i="2" s="1"/>
  <c r="AK210" i="2" s="1"/>
  <c r="AL210" i="2" s="1"/>
  <c r="AM210" i="2" s="1"/>
  <c r="AN210" i="2" s="1"/>
  <c r="AO210" i="2" s="1"/>
  <c r="AE254" i="2"/>
  <c r="AF254" i="2" s="1"/>
  <c r="AG254" i="2" s="1"/>
  <c r="AH254" i="2" s="1"/>
  <c r="AI254" i="2" s="1"/>
  <c r="AJ254" i="2" s="1"/>
  <c r="AK254" i="2" s="1"/>
  <c r="AL254" i="2" s="1"/>
  <c r="AM254" i="2" s="1"/>
  <c r="AN254" i="2" s="1"/>
  <c r="AO254" i="2" s="1"/>
  <c r="F314" i="2"/>
  <c r="F315" i="2" s="1"/>
  <c r="F313" i="2"/>
  <c r="F277" i="2"/>
  <c r="F279" i="2"/>
  <c r="G275" i="2"/>
  <c r="AT309" i="2"/>
  <c r="AE309" i="2"/>
  <c r="AF309" i="2" s="1"/>
  <c r="AG309" i="2" s="1"/>
  <c r="AH309" i="2" s="1"/>
  <c r="AI309" i="2" s="1"/>
  <c r="AJ309" i="2" s="1"/>
  <c r="AK309" i="2" s="1"/>
  <c r="AL309" i="2" s="1"/>
  <c r="AM309" i="2" s="1"/>
  <c r="AN309" i="2" s="1"/>
  <c r="AO309" i="2" s="1"/>
  <c r="C325" i="2"/>
  <c r="C326" i="2" s="1"/>
  <c r="G401" i="2"/>
  <c r="F433" i="2"/>
  <c r="G429" i="2"/>
  <c r="F431" i="2"/>
  <c r="AT432" i="2"/>
  <c r="AS430" i="2"/>
  <c r="AE18" i="2"/>
  <c r="AF18" i="2" s="1"/>
  <c r="AG18" i="2" s="1"/>
  <c r="AH18" i="2" s="1"/>
  <c r="AI18" i="2" s="1"/>
  <c r="AJ18" i="2" s="1"/>
  <c r="AK18" i="2" s="1"/>
  <c r="AL18" i="2" s="1"/>
  <c r="AM18" i="2" s="1"/>
  <c r="AN18" i="2" s="1"/>
  <c r="AO18" i="2" s="1"/>
  <c r="F197" i="2"/>
  <c r="G48" i="2"/>
  <c r="AE168" i="2"/>
  <c r="AF168" i="2" s="1"/>
  <c r="AG168" i="2" s="1"/>
  <c r="AH168" i="2" s="1"/>
  <c r="AI168" i="2" s="1"/>
  <c r="AJ168" i="2" s="1"/>
  <c r="AK168" i="2" s="1"/>
  <c r="AL168" i="2" s="1"/>
  <c r="AM168" i="2" s="1"/>
  <c r="AN168" i="2" s="1"/>
  <c r="AO168" i="2" s="1"/>
  <c r="E136" i="2"/>
  <c r="F132" i="2"/>
  <c r="E134" i="2"/>
  <c r="H143" i="2"/>
  <c r="G145" i="2"/>
  <c r="G147" i="2"/>
  <c r="C171" i="2"/>
  <c r="C172" i="2" s="1"/>
  <c r="F285" i="2"/>
  <c r="G56" i="2"/>
  <c r="AT144" i="2"/>
  <c r="AE144" i="2"/>
  <c r="AF144" i="2" s="1"/>
  <c r="AG144" i="2" s="1"/>
  <c r="AH144" i="2" s="1"/>
  <c r="AI144" i="2" s="1"/>
  <c r="AJ144" i="2" s="1"/>
  <c r="AK144" i="2" s="1"/>
  <c r="AL144" i="2" s="1"/>
  <c r="AM144" i="2" s="1"/>
  <c r="AN144" i="2" s="1"/>
  <c r="AO144" i="2" s="1"/>
  <c r="D159" i="2"/>
  <c r="AE212" i="2"/>
  <c r="AF212" i="2" s="1"/>
  <c r="AG212" i="2" s="1"/>
  <c r="AH212" i="2" s="1"/>
  <c r="AI212" i="2" s="1"/>
  <c r="AJ212" i="2" s="1"/>
  <c r="AK212" i="2" s="1"/>
  <c r="AL212" i="2" s="1"/>
  <c r="AM212" i="2" s="1"/>
  <c r="AN212" i="2" s="1"/>
  <c r="AO212" i="2" s="1"/>
  <c r="AT212" i="2"/>
  <c r="D247" i="2"/>
  <c r="D248" i="2"/>
  <c r="D249" i="2" s="1"/>
  <c r="E357" i="2"/>
  <c r="AS375" i="2"/>
  <c r="AT397" i="2"/>
  <c r="D368" i="2"/>
  <c r="D369" i="2" s="1"/>
  <c r="D370" i="2" s="1"/>
  <c r="G462" i="2"/>
  <c r="F464" i="2"/>
  <c r="F466" i="2"/>
  <c r="AE421" i="2"/>
  <c r="AF421" i="2" s="1"/>
  <c r="AG421" i="2" s="1"/>
  <c r="AH421" i="2" s="1"/>
  <c r="AI421" i="2" s="1"/>
  <c r="AJ421" i="2" s="1"/>
  <c r="AK421" i="2" s="1"/>
  <c r="AL421" i="2" s="1"/>
  <c r="AM421" i="2" s="1"/>
  <c r="AN421" i="2" s="1"/>
  <c r="AO421" i="2" s="1"/>
  <c r="E442" i="2"/>
  <c r="E444" i="2"/>
  <c r="F440" i="2"/>
  <c r="E497" i="2"/>
  <c r="E96" i="2"/>
  <c r="E99" i="2" s="1"/>
  <c r="E100" i="2" s="1"/>
  <c r="E98" i="2"/>
  <c r="AE221" i="2"/>
  <c r="AF221" i="2" s="1"/>
  <c r="AG221" i="2" s="1"/>
  <c r="AH221" i="2" s="1"/>
  <c r="AI221" i="2" s="1"/>
  <c r="AJ221" i="2" s="1"/>
  <c r="AK221" i="2" s="1"/>
  <c r="AL221" i="2" s="1"/>
  <c r="AM221" i="2" s="1"/>
  <c r="AN221" i="2" s="1"/>
  <c r="AO221" i="2" s="1"/>
  <c r="AT221" i="2"/>
  <c r="G153" i="2"/>
  <c r="H44" i="2"/>
  <c r="F263" i="2"/>
  <c r="G54" i="2"/>
  <c r="E182" i="2"/>
  <c r="E183" i="2" s="1"/>
  <c r="E181" i="2"/>
  <c r="AE245" i="2"/>
  <c r="AF245" i="2" s="1"/>
  <c r="AG245" i="2" s="1"/>
  <c r="AH245" i="2" s="1"/>
  <c r="AI245" i="2" s="1"/>
  <c r="AJ245" i="2" s="1"/>
  <c r="AK245" i="2" s="1"/>
  <c r="AL245" i="2" s="1"/>
  <c r="AM245" i="2" s="1"/>
  <c r="AN245" i="2" s="1"/>
  <c r="AO245" i="2" s="1"/>
  <c r="E362" i="2"/>
  <c r="F63" i="2"/>
  <c r="AT133" i="2"/>
  <c r="AE133" i="2"/>
  <c r="AF133" i="2" s="1"/>
  <c r="AG133" i="2" s="1"/>
  <c r="AH133" i="2" s="1"/>
  <c r="AI133" i="2" s="1"/>
  <c r="AJ133" i="2" s="1"/>
  <c r="AK133" i="2" s="1"/>
  <c r="AL133" i="2" s="1"/>
  <c r="AM133" i="2" s="1"/>
  <c r="AN133" i="2" s="1"/>
  <c r="AO133" i="2" s="1"/>
  <c r="F236" i="2"/>
  <c r="E280" i="2"/>
  <c r="E281" i="2" s="1"/>
  <c r="E282" i="2" s="1"/>
  <c r="G411" i="2"/>
  <c r="H407" i="2"/>
  <c r="G409" i="2"/>
  <c r="D214" i="2"/>
  <c r="AS221" i="2"/>
  <c r="AS287" i="2"/>
  <c r="AE122" i="2"/>
  <c r="AF122" i="2" s="1"/>
  <c r="AG122" i="2" s="1"/>
  <c r="AH122" i="2" s="1"/>
  <c r="AI122" i="2" s="1"/>
  <c r="AJ122" i="2" s="1"/>
  <c r="AK122" i="2" s="1"/>
  <c r="AL122" i="2" s="1"/>
  <c r="AM122" i="2" s="1"/>
  <c r="AN122" i="2" s="1"/>
  <c r="AO122" i="2" s="1"/>
  <c r="F35" i="2"/>
  <c r="G15" i="2"/>
  <c r="AT32" i="2"/>
  <c r="AE32" i="2"/>
  <c r="AF32" i="2" s="1"/>
  <c r="AG32" i="2" s="1"/>
  <c r="AH32" i="2" s="1"/>
  <c r="AI32" i="2" s="1"/>
  <c r="AJ32" i="2" s="1"/>
  <c r="AK32" i="2" s="1"/>
  <c r="AL32" i="2" s="1"/>
  <c r="AM32" i="2" s="1"/>
  <c r="AN32" i="2" s="1"/>
  <c r="AO32" i="2" s="1"/>
  <c r="G82" i="2"/>
  <c r="F84" i="2"/>
  <c r="F86" i="2"/>
  <c r="F88" i="2" s="1"/>
  <c r="F95" i="2" s="1"/>
  <c r="D116" i="2"/>
  <c r="D117" i="2" s="1"/>
  <c r="F165" i="2"/>
  <c r="E167" i="2"/>
  <c r="E169" i="2"/>
  <c r="E296" i="2"/>
  <c r="E303" i="2" s="1"/>
  <c r="E304" i="2" s="1"/>
  <c r="F57" i="2"/>
  <c r="E211" i="2"/>
  <c r="F209" i="2"/>
  <c r="E213" i="2"/>
  <c r="AT243" i="2"/>
  <c r="AE243" i="2"/>
  <c r="AF243" i="2" s="1"/>
  <c r="AG243" i="2" s="1"/>
  <c r="AH243" i="2" s="1"/>
  <c r="AI243" i="2" s="1"/>
  <c r="AJ243" i="2" s="1"/>
  <c r="AK243" i="2" s="1"/>
  <c r="AL243" i="2" s="1"/>
  <c r="AM243" i="2" s="1"/>
  <c r="AN243" i="2" s="1"/>
  <c r="AO243" i="2" s="1"/>
  <c r="E313" i="2"/>
  <c r="E314" i="2" s="1"/>
  <c r="E315" i="2" s="1"/>
  <c r="D269" i="2"/>
  <c r="D270" i="2"/>
  <c r="D271" i="2" s="1"/>
  <c r="AT331" i="2"/>
  <c r="AS353" i="2"/>
  <c r="D335" i="2"/>
  <c r="D336" i="2"/>
  <c r="D337" i="2" s="1"/>
  <c r="F343" i="2"/>
  <c r="F345" i="2"/>
  <c r="G341" i="2"/>
  <c r="G374" i="2"/>
  <c r="F376" i="2"/>
  <c r="F378" i="2"/>
  <c r="C424" i="2"/>
  <c r="C425" i="2" s="1"/>
  <c r="AE463" i="2"/>
  <c r="AF463" i="2" s="1"/>
  <c r="AG463" i="2" s="1"/>
  <c r="AH463" i="2" s="1"/>
  <c r="AI463" i="2" s="1"/>
  <c r="AJ463" i="2" s="1"/>
  <c r="AK463" i="2" s="1"/>
  <c r="AL463" i="2" s="1"/>
  <c r="AM463" i="2" s="1"/>
  <c r="AN463" i="2" s="1"/>
  <c r="AO463" i="2" s="1"/>
  <c r="AT31" i="2"/>
  <c r="AS20" i="2"/>
  <c r="AT111" i="2"/>
  <c r="E192" i="2"/>
  <c r="F180" i="2"/>
  <c r="G176" i="2"/>
  <c r="F178" i="2"/>
  <c r="AE157" i="2"/>
  <c r="AF157" i="2" s="1"/>
  <c r="AG157" i="2" s="1"/>
  <c r="AH157" i="2" s="1"/>
  <c r="AI157" i="2" s="1"/>
  <c r="AJ157" i="2" s="1"/>
  <c r="AK157" i="2" s="1"/>
  <c r="AL157" i="2" s="1"/>
  <c r="AM157" i="2" s="1"/>
  <c r="AN157" i="2" s="1"/>
  <c r="AO157" i="2" s="1"/>
  <c r="AT157" i="2"/>
  <c r="AT311" i="2"/>
  <c r="AE256" i="2"/>
  <c r="AF256" i="2" s="1"/>
  <c r="AG256" i="2" s="1"/>
  <c r="AH256" i="2" s="1"/>
  <c r="AI256" i="2" s="1"/>
  <c r="AJ256" i="2" s="1"/>
  <c r="AK256" i="2" s="1"/>
  <c r="AL256" i="2" s="1"/>
  <c r="AM256" i="2" s="1"/>
  <c r="AN256" i="2" s="1"/>
  <c r="AO256" i="2" s="1"/>
  <c r="AS245" i="2"/>
  <c r="G299" i="2"/>
  <c r="G301" i="2"/>
  <c r="H297" i="2"/>
  <c r="AT377" i="2"/>
  <c r="AT21" i="2"/>
  <c r="AT113" i="2"/>
  <c r="AS24" i="2"/>
  <c r="E208" i="2"/>
  <c r="F49" i="2"/>
  <c r="E148" i="2"/>
  <c r="E149" i="2" s="1"/>
  <c r="E150" i="2" s="1"/>
  <c r="AE190" i="2"/>
  <c r="AF190" i="2" s="1"/>
  <c r="AG190" i="2" s="1"/>
  <c r="AH190" i="2" s="1"/>
  <c r="AI190" i="2" s="1"/>
  <c r="AJ190" i="2" s="1"/>
  <c r="AK190" i="2" s="1"/>
  <c r="AL190" i="2" s="1"/>
  <c r="AM190" i="2" s="1"/>
  <c r="AN190" i="2" s="1"/>
  <c r="AO190" i="2" s="1"/>
  <c r="AS210" i="2"/>
  <c r="H231" i="2"/>
  <c r="G233" i="2"/>
  <c r="G235" i="2"/>
  <c r="AT278" i="2"/>
  <c r="D325" i="2"/>
  <c r="D326" i="2" s="1"/>
  <c r="D324" i="2"/>
  <c r="AT399" i="2"/>
  <c r="H385" i="2"/>
  <c r="G387" i="2"/>
  <c r="G389" i="2"/>
  <c r="H400" i="2"/>
  <c r="I396" i="2"/>
  <c r="H398" i="2"/>
  <c r="E434" i="2"/>
  <c r="E435" i="2" s="1"/>
  <c r="E436" i="2" s="1"/>
  <c r="AS443" i="2"/>
  <c r="AS342" i="2"/>
  <c r="AS452" i="2"/>
  <c r="AT25" i="2"/>
  <c r="E274" i="2"/>
  <c r="F55" i="2"/>
  <c r="AS26" i="2"/>
  <c r="AS168" i="2"/>
  <c r="H110" i="2"/>
  <c r="G112" i="2"/>
  <c r="G114" i="2"/>
  <c r="D137" i="2"/>
  <c r="D138" i="2" s="1"/>
  <c r="D139" i="2" s="1"/>
  <c r="F148" i="2"/>
  <c r="F149" i="2" s="1"/>
  <c r="F150" i="2" s="1"/>
  <c r="D126" i="2"/>
  <c r="D499" i="2" s="1"/>
  <c r="D127" i="2"/>
  <c r="D128" i="2" s="1"/>
  <c r="AT188" i="2"/>
  <c r="F461" i="2"/>
  <c r="G72" i="2"/>
  <c r="AS144" i="2"/>
  <c r="F198" i="2"/>
  <c r="E200" i="2"/>
  <c r="E202" i="2"/>
  <c r="G286" i="2"/>
  <c r="F288" i="2"/>
  <c r="F290" i="2"/>
  <c r="AE333" i="2"/>
  <c r="AF333" i="2" s="1"/>
  <c r="AG333" i="2" s="1"/>
  <c r="AH333" i="2" s="1"/>
  <c r="AI333" i="2" s="1"/>
  <c r="AJ333" i="2" s="1"/>
  <c r="AK333" i="2" s="1"/>
  <c r="AL333" i="2" s="1"/>
  <c r="AM333" i="2" s="1"/>
  <c r="AN333" i="2" s="1"/>
  <c r="AO333" i="2" s="1"/>
  <c r="E365" i="2"/>
  <c r="F363" i="2"/>
  <c r="E367" i="2"/>
  <c r="E468" i="2"/>
  <c r="E469" i="2" s="1"/>
  <c r="E467" i="2"/>
  <c r="AS421" i="2"/>
  <c r="E74" i="2"/>
  <c r="E97" i="2" s="1"/>
  <c r="F208" i="2" l="1"/>
  <c r="G49" i="2"/>
  <c r="G84" i="2"/>
  <c r="G86" i="2"/>
  <c r="G88" i="2" s="1"/>
  <c r="G95" i="2" s="1"/>
  <c r="H82" i="2"/>
  <c r="G35" i="2"/>
  <c r="H15" i="2"/>
  <c r="G412" i="2"/>
  <c r="G148" i="2"/>
  <c r="G149" i="2" s="1"/>
  <c r="G150" i="2" s="1"/>
  <c r="F434" i="2"/>
  <c r="F131" i="2"/>
  <c r="F498" i="2" s="1"/>
  <c r="G42" i="2"/>
  <c r="E423" i="2"/>
  <c r="F332" i="2"/>
  <c r="F334" i="2"/>
  <c r="G330" i="2"/>
  <c r="F384" i="2"/>
  <c r="F391" i="2" s="1"/>
  <c r="F392" i="2" s="1"/>
  <c r="G65" i="2"/>
  <c r="E487" i="2"/>
  <c r="F321" i="2"/>
  <c r="F323" i="2"/>
  <c r="G319" i="2"/>
  <c r="G313" i="2"/>
  <c r="F450" i="2"/>
  <c r="G71" i="2"/>
  <c r="G478" i="2"/>
  <c r="E247" i="2"/>
  <c r="E248" i="2" s="1"/>
  <c r="E249" i="2" s="1"/>
  <c r="F255" i="2"/>
  <c r="F257" i="2"/>
  <c r="G253" i="2"/>
  <c r="I142" i="2"/>
  <c r="J43" i="2"/>
  <c r="G241" i="2"/>
  <c r="H52" i="2"/>
  <c r="F406" i="2"/>
  <c r="F413" i="2" s="1"/>
  <c r="F414" i="2" s="1"/>
  <c r="G67" i="2"/>
  <c r="AT333" i="2"/>
  <c r="F291" i="2"/>
  <c r="F292" i="2"/>
  <c r="F293" i="2" s="1"/>
  <c r="E203" i="2"/>
  <c r="E204" i="2"/>
  <c r="E205" i="2" s="1"/>
  <c r="F74" i="2"/>
  <c r="F97" i="2" s="1"/>
  <c r="G178" i="2"/>
  <c r="G180" i="2"/>
  <c r="H176" i="2"/>
  <c r="E193" i="2"/>
  <c r="E194" i="2" s="1"/>
  <c r="AT463" i="2"/>
  <c r="F379" i="2"/>
  <c r="F380" i="2"/>
  <c r="F381" i="2" s="1"/>
  <c r="G343" i="2"/>
  <c r="G345" i="2"/>
  <c r="H341" i="2"/>
  <c r="F296" i="2"/>
  <c r="G57" i="2"/>
  <c r="E170" i="2"/>
  <c r="E171" i="2"/>
  <c r="E172" i="2" s="1"/>
  <c r="F497" i="2"/>
  <c r="F96" i="2"/>
  <c r="AT245" i="2"/>
  <c r="G263" i="2"/>
  <c r="H54" i="2"/>
  <c r="AT421" i="2"/>
  <c r="G464" i="2"/>
  <c r="G466" i="2"/>
  <c r="H462" i="2"/>
  <c r="E138" i="2"/>
  <c r="E139" i="2" s="1"/>
  <c r="E137" i="2"/>
  <c r="G197" i="2"/>
  <c r="H48" i="2"/>
  <c r="AT18" i="2"/>
  <c r="F280" i="2"/>
  <c r="AT254" i="2"/>
  <c r="G395" i="2"/>
  <c r="G402" i="2" s="1"/>
  <c r="G403" i="2" s="1"/>
  <c r="H66" i="2"/>
  <c r="E498" i="2"/>
  <c r="AT276" i="2"/>
  <c r="D281" i="2"/>
  <c r="D282" i="2" s="1"/>
  <c r="G191" i="2"/>
  <c r="H187" i="2"/>
  <c r="G189" i="2"/>
  <c r="F318" i="2"/>
  <c r="G59" i="2"/>
  <c r="F186" i="2"/>
  <c r="G47" i="2"/>
  <c r="AT20" i="2"/>
  <c r="G373" i="2"/>
  <c r="H64" i="2"/>
  <c r="AT22" i="2"/>
  <c r="D435" i="2"/>
  <c r="D436" i="2" s="1"/>
  <c r="F266" i="2"/>
  <c r="F268" i="2"/>
  <c r="G264" i="2"/>
  <c r="AT166" i="2"/>
  <c r="F472" i="2"/>
  <c r="F479" i="2" s="1"/>
  <c r="F480" i="2" s="1"/>
  <c r="G73" i="2"/>
  <c r="AT344" i="2"/>
  <c r="G222" i="2"/>
  <c r="G224" i="2"/>
  <c r="H220" i="2"/>
  <c r="AT83" i="2"/>
  <c r="G351" i="2"/>
  <c r="H62" i="2"/>
  <c r="F303" i="2"/>
  <c r="F304" i="2" s="1"/>
  <c r="D171" i="2"/>
  <c r="D172" i="2" s="1"/>
  <c r="F357" i="2"/>
  <c r="F358" i="2" s="1"/>
  <c r="F359" i="2" s="1"/>
  <c r="E226" i="2"/>
  <c r="E227" i="2" s="1"/>
  <c r="F230" i="2"/>
  <c r="F237" i="2" s="1"/>
  <c r="F238" i="2" s="1"/>
  <c r="G51" i="2"/>
  <c r="F453" i="2"/>
  <c r="F455" i="2"/>
  <c r="G451" i="2"/>
  <c r="F116" i="2"/>
  <c r="F117" i="2" s="1"/>
  <c r="AT179" i="2"/>
  <c r="E159" i="2"/>
  <c r="E160" i="2"/>
  <c r="E161" i="2" s="1"/>
  <c r="G461" i="2"/>
  <c r="H72" i="2"/>
  <c r="H112" i="2"/>
  <c r="H114" i="2"/>
  <c r="I110" i="2"/>
  <c r="I400" i="2"/>
  <c r="I398" i="2"/>
  <c r="J396" i="2"/>
  <c r="G236" i="2"/>
  <c r="F182" i="2"/>
  <c r="F183" i="2" s="1"/>
  <c r="F181" i="2"/>
  <c r="F346" i="2"/>
  <c r="E214" i="2"/>
  <c r="E215" i="2"/>
  <c r="E216" i="2" s="1"/>
  <c r="F99" i="2"/>
  <c r="F100" i="2" s="1"/>
  <c r="F98" i="2"/>
  <c r="F442" i="2"/>
  <c r="F444" i="2"/>
  <c r="G440" i="2"/>
  <c r="H145" i="2"/>
  <c r="H147" i="2"/>
  <c r="I143" i="2"/>
  <c r="F340" i="2"/>
  <c r="F347" i="2" s="1"/>
  <c r="F348" i="2" s="1"/>
  <c r="G61" i="2"/>
  <c r="F192" i="2"/>
  <c r="F193" i="2" s="1"/>
  <c r="F194" i="2" s="1"/>
  <c r="F164" i="2"/>
  <c r="G45" i="2"/>
  <c r="F252" i="2"/>
  <c r="G53" i="2"/>
  <c r="E269" i="2"/>
  <c r="E270" i="2" s="1"/>
  <c r="E271" i="2" s="1"/>
  <c r="G329" i="2"/>
  <c r="H60" i="2"/>
  <c r="G219" i="2"/>
  <c r="H50" i="2"/>
  <c r="F123" i="2"/>
  <c r="F125" i="2"/>
  <c r="G121" i="2"/>
  <c r="F486" i="2"/>
  <c r="E324" i="2"/>
  <c r="E325" i="2" s="1"/>
  <c r="E326" i="2" s="1"/>
  <c r="E259" i="2"/>
  <c r="E260" i="2" s="1"/>
  <c r="E258" i="2"/>
  <c r="F175" i="2"/>
  <c r="G46" i="2"/>
  <c r="G115" i="2"/>
  <c r="G390" i="2"/>
  <c r="H233" i="2"/>
  <c r="H235" i="2"/>
  <c r="I231" i="2"/>
  <c r="G302" i="2"/>
  <c r="G285" i="2"/>
  <c r="H56" i="2"/>
  <c r="F134" i="2"/>
  <c r="F136" i="2"/>
  <c r="G132" i="2"/>
  <c r="G277" i="2"/>
  <c r="G279" i="2"/>
  <c r="H275" i="2"/>
  <c r="F428" i="2"/>
  <c r="F435" i="2" s="1"/>
  <c r="F436" i="2" s="1"/>
  <c r="G69" i="2"/>
  <c r="G417" i="2"/>
  <c r="H68" i="2"/>
  <c r="E368" i="2"/>
  <c r="E369" i="2"/>
  <c r="E370" i="2" s="1"/>
  <c r="H387" i="2"/>
  <c r="H389" i="2"/>
  <c r="I385" i="2"/>
  <c r="F367" i="2"/>
  <c r="G363" i="2"/>
  <c r="F365" i="2"/>
  <c r="G288" i="2"/>
  <c r="G290" i="2"/>
  <c r="H286" i="2"/>
  <c r="F200" i="2"/>
  <c r="F202" i="2"/>
  <c r="G198" i="2"/>
  <c r="F274" i="2"/>
  <c r="F281" i="2" s="1"/>
  <c r="F282" i="2" s="1"/>
  <c r="G55" i="2"/>
  <c r="H401" i="2"/>
  <c r="AT190" i="2"/>
  <c r="H301" i="2"/>
  <c r="H299" i="2"/>
  <c r="I297" i="2"/>
  <c r="AT256" i="2"/>
  <c r="G376" i="2"/>
  <c r="G378" i="2"/>
  <c r="H374" i="2"/>
  <c r="F213" i="2"/>
  <c r="G209" i="2"/>
  <c r="F211" i="2"/>
  <c r="F167" i="2"/>
  <c r="F169" i="2"/>
  <c r="G165" i="2"/>
  <c r="AT122" i="2"/>
  <c r="D215" i="2"/>
  <c r="D216" i="2" s="1"/>
  <c r="I407" i="2"/>
  <c r="H409" i="2"/>
  <c r="H411" i="2"/>
  <c r="F362" i="2"/>
  <c r="G63" i="2"/>
  <c r="H153" i="2"/>
  <c r="I44" i="2"/>
  <c r="E445" i="2"/>
  <c r="F468" i="2"/>
  <c r="F469" i="2" s="1"/>
  <c r="F467" i="2"/>
  <c r="E358" i="2"/>
  <c r="E359" i="2" s="1"/>
  <c r="D160" i="2"/>
  <c r="D161" i="2" s="1"/>
  <c r="AT168" i="2"/>
  <c r="H429" i="2"/>
  <c r="G431" i="2"/>
  <c r="G433" i="2"/>
  <c r="AT210" i="2"/>
  <c r="G439" i="2"/>
  <c r="H70" i="2"/>
  <c r="G120" i="2"/>
  <c r="H41" i="2"/>
  <c r="AT419" i="2"/>
  <c r="AT353" i="2"/>
  <c r="G307" i="2"/>
  <c r="G314" i="2" s="1"/>
  <c r="G315" i="2" s="1"/>
  <c r="H58" i="2"/>
  <c r="AT34" i="2"/>
  <c r="H489" i="2"/>
  <c r="I87" i="2"/>
  <c r="D500" i="2"/>
  <c r="D501" i="2" s="1"/>
  <c r="F422" i="2"/>
  <c r="F420" i="2"/>
  <c r="G418" i="2"/>
  <c r="F225" i="2"/>
  <c r="F226" i="2" s="1"/>
  <c r="F227" i="2" s="1"/>
  <c r="F156" i="2"/>
  <c r="F158" i="2"/>
  <c r="G154" i="2"/>
  <c r="AT342" i="2"/>
  <c r="E335" i="2"/>
  <c r="D457" i="2"/>
  <c r="D458" i="2" s="1"/>
  <c r="G354" i="2"/>
  <c r="G356" i="2"/>
  <c r="H352" i="2"/>
  <c r="E126" i="2"/>
  <c r="E127" i="2"/>
  <c r="E128" i="2" s="1"/>
  <c r="E488" i="2"/>
  <c r="E490" i="2" s="1"/>
  <c r="E496" i="2" s="1"/>
  <c r="H109" i="2"/>
  <c r="I40" i="2"/>
  <c r="AT430" i="2"/>
  <c r="I308" i="2"/>
  <c r="H310" i="2"/>
  <c r="H312" i="2"/>
  <c r="E456" i="2"/>
  <c r="E457" i="2" s="1"/>
  <c r="E458" i="2" s="1"/>
  <c r="I473" i="2"/>
  <c r="H475" i="2"/>
  <c r="H477" i="2"/>
  <c r="F244" i="2"/>
  <c r="F246" i="2"/>
  <c r="G242" i="2"/>
  <c r="D204" i="2"/>
  <c r="D205" i="2" s="1"/>
  <c r="AT26" i="2"/>
  <c r="E380" i="2"/>
  <c r="E381" i="2" s="1"/>
  <c r="F247" i="2" l="1"/>
  <c r="F248" i="2" s="1"/>
  <c r="F249" i="2" s="1"/>
  <c r="I475" i="2"/>
  <c r="I477" i="2"/>
  <c r="J473" i="2"/>
  <c r="I310" i="2"/>
  <c r="I312" i="2"/>
  <c r="J308" i="2"/>
  <c r="I109" i="2"/>
  <c r="J40" i="2"/>
  <c r="F160" i="2"/>
  <c r="F161" i="2" s="1"/>
  <c r="F159" i="2"/>
  <c r="H120" i="2"/>
  <c r="I41" i="2"/>
  <c r="G434" i="2"/>
  <c r="G362" i="2"/>
  <c r="H63" i="2"/>
  <c r="I409" i="2"/>
  <c r="I411" i="2"/>
  <c r="J407" i="2"/>
  <c r="G167" i="2"/>
  <c r="G169" i="2"/>
  <c r="H165" i="2"/>
  <c r="H376" i="2"/>
  <c r="H378" i="2"/>
  <c r="I374" i="2"/>
  <c r="H288" i="2"/>
  <c r="H290" i="2"/>
  <c r="I286" i="2"/>
  <c r="I387" i="2"/>
  <c r="I389" i="2"/>
  <c r="J385" i="2"/>
  <c r="G428" i="2"/>
  <c r="G435" i="2" s="1"/>
  <c r="G436" i="2" s="1"/>
  <c r="H69" i="2"/>
  <c r="F126" i="2"/>
  <c r="F488" i="2"/>
  <c r="F490" i="2" s="1"/>
  <c r="F496" i="2" s="1"/>
  <c r="G340" i="2"/>
  <c r="H61" i="2"/>
  <c r="F446" i="2"/>
  <c r="F447" i="2" s="1"/>
  <c r="F445" i="2"/>
  <c r="H115" i="2"/>
  <c r="H116" i="2" s="1"/>
  <c r="H117" i="2" s="1"/>
  <c r="G225" i="2"/>
  <c r="G226" i="2"/>
  <c r="G227" i="2" s="1"/>
  <c r="G472" i="2"/>
  <c r="G479" i="2" s="1"/>
  <c r="G480" i="2" s="1"/>
  <c r="H73" i="2"/>
  <c r="F270" i="2"/>
  <c r="F271" i="2" s="1"/>
  <c r="F269" i="2"/>
  <c r="G186" i="2"/>
  <c r="H47" i="2"/>
  <c r="H178" i="2"/>
  <c r="H180" i="2"/>
  <c r="I176" i="2"/>
  <c r="G334" i="2"/>
  <c r="H330" i="2"/>
  <c r="G332" i="2"/>
  <c r="G98" i="2"/>
  <c r="E499" i="2"/>
  <c r="E500" i="2" s="1"/>
  <c r="E501" i="2" s="1"/>
  <c r="G422" i="2"/>
  <c r="G420" i="2"/>
  <c r="H418" i="2"/>
  <c r="I153" i="2"/>
  <c r="J44" i="2"/>
  <c r="F170" i="2"/>
  <c r="F171" i="2" s="1"/>
  <c r="F172" i="2" s="1"/>
  <c r="G213" i="2"/>
  <c r="G211" i="2"/>
  <c r="H209" i="2"/>
  <c r="G379" i="2"/>
  <c r="G380" i="2" s="1"/>
  <c r="G381" i="2" s="1"/>
  <c r="I299" i="2"/>
  <c r="I301" i="2"/>
  <c r="J297" i="2"/>
  <c r="G274" i="2"/>
  <c r="H55" i="2"/>
  <c r="G200" i="2"/>
  <c r="G202" i="2"/>
  <c r="H198" i="2"/>
  <c r="G291" i="2"/>
  <c r="G292" i="2" s="1"/>
  <c r="G293" i="2" s="1"/>
  <c r="G367" i="2"/>
  <c r="H363" i="2"/>
  <c r="G365" i="2"/>
  <c r="H390" i="2"/>
  <c r="H417" i="2"/>
  <c r="I68" i="2"/>
  <c r="H285" i="2"/>
  <c r="I56" i="2"/>
  <c r="F487" i="2"/>
  <c r="H329" i="2"/>
  <c r="I60" i="2"/>
  <c r="G252" i="2"/>
  <c r="H53" i="2"/>
  <c r="I401" i="2"/>
  <c r="H373" i="2"/>
  <c r="I64" i="2"/>
  <c r="I187" i="2"/>
  <c r="H189" i="2"/>
  <c r="H191" i="2"/>
  <c r="H464" i="2"/>
  <c r="H466" i="2"/>
  <c r="I462" i="2"/>
  <c r="H345" i="2"/>
  <c r="I341" i="2"/>
  <c r="H343" i="2"/>
  <c r="G181" i="2"/>
  <c r="G182" i="2" s="1"/>
  <c r="G183" i="2" s="1"/>
  <c r="H241" i="2"/>
  <c r="I52" i="2"/>
  <c r="G450" i="2"/>
  <c r="H71" i="2"/>
  <c r="G321" i="2"/>
  <c r="G323" i="2"/>
  <c r="H319" i="2"/>
  <c r="F336" i="2"/>
  <c r="F337" i="2" s="1"/>
  <c r="F335" i="2"/>
  <c r="E424" i="2"/>
  <c r="E425" i="2" s="1"/>
  <c r="H35" i="2"/>
  <c r="I15" i="2"/>
  <c r="H478" i="2"/>
  <c r="H313" i="2"/>
  <c r="H314" i="2" s="1"/>
  <c r="H315" i="2" s="1"/>
  <c r="H354" i="2"/>
  <c r="H356" i="2"/>
  <c r="I352" i="2"/>
  <c r="I489" i="2"/>
  <c r="J87" i="2"/>
  <c r="H307" i="2"/>
  <c r="I58" i="2"/>
  <c r="H439" i="2"/>
  <c r="I70" i="2"/>
  <c r="H431" i="2"/>
  <c r="H433" i="2"/>
  <c r="I429" i="2"/>
  <c r="H412" i="2"/>
  <c r="F214" i="2"/>
  <c r="F215" i="2" s="1"/>
  <c r="F216" i="2" s="1"/>
  <c r="F203" i="2"/>
  <c r="F204" i="2" s="1"/>
  <c r="F205" i="2" s="1"/>
  <c r="F368" i="2"/>
  <c r="F369" i="2" s="1"/>
  <c r="F370" i="2" s="1"/>
  <c r="H279" i="2"/>
  <c r="I275" i="2"/>
  <c r="H277" i="2"/>
  <c r="G134" i="2"/>
  <c r="G136" i="2"/>
  <c r="H132" i="2"/>
  <c r="I233" i="2"/>
  <c r="I235" i="2"/>
  <c r="J231" i="2"/>
  <c r="G175" i="2"/>
  <c r="H46" i="2"/>
  <c r="I145" i="2"/>
  <c r="I147" i="2"/>
  <c r="J143" i="2"/>
  <c r="G453" i="2"/>
  <c r="G455" i="2"/>
  <c r="H451" i="2"/>
  <c r="G318" i="2"/>
  <c r="H59" i="2"/>
  <c r="G193" i="2"/>
  <c r="G194" i="2" s="1"/>
  <c r="G192" i="2"/>
  <c r="G467" i="2"/>
  <c r="G468" i="2" s="1"/>
  <c r="G469" i="2" s="1"/>
  <c r="H263" i="2"/>
  <c r="I54" i="2"/>
  <c r="G346" i="2"/>
  <c r="G347" i="2" s="1"/>
  <c r="G348" i="2" s="1"/>
  <c r="G255" i="2"/>
  <c r="G257" i="2"/>
  <c r="H253" i="2"/>
  <c r="F324" i="2"/>
  <c r="F325" i="2" s="1"/>
  <c r="F326" i="2" s="1"/>
  <c r="G384" i="2"/>
  <c r="G391" i="2" s="1"/>
  <c r="G392" i="2" s="1"/>
  <c r="H65" i="2"/>
  <c r="G497" i="2"/>
  <c r="G96" i="2"/>
  <c r="G99" i="2" s="1"/>
  <c r="G100" i="2" s="1"/>
  <c r="G246" i="2"/>
  <c r="H242" i="2"/>
  <c r="G244" i="2"/>
  <c r="G357" i="2"/>
  <c r="G358" i="2"/>
  <c r="G359" i="2" s="1"/>
  <c r="E336" i="2"/>
  <c r="E337" i="2" s="1"/>
  <c r="G158" i="2"/>
  <c r="H154" i="2"/>
  <c r="G156" i="2"/>
  <c r="F423" i="2"/>
  <c r="F424" i="2" s="1"/>
  <c r="F425" i="2" s="1"/>
  <c r="E446" i="2"/>
  <c r="E447" i="2" s="1"/>
  <c r="H302" i="2"/>
  <c r="G280" i="2"/>
  <c r="G281" i="2" s="1"/>
  <c r="G282" i="2" s="1"/>
  <c r="F137" i="2"/>
  <c r="H236" i="2"/>
  <c r="G116" i="2"/>
  <c r="G117" i="2" s="1"/>
  <c r="G125" i="2"/>
  <c r="H121" i="2"/>
  <c r="G123" i="2"/>
  <c r="G486" i="2"/>
  <c r="H219" i="2"/>
  <c r="I50" i="2"/>
  <c r="G164" i="2"/>
  <c r="H45" i="2"/>
  <c r="H148" i="2"/>
  <c r="H149" i="2" s="1"/>
  <c r="H150" i="2" s="1"/>
  <c r="G444" i="2"/>
  <c r="H440" i="2"/>
  <c r="G442" i="2"/>
  <c r="J400" i="2"/>
  <c r="J398" i="2"/>
  <c r="K396" i="2"/>
  <c r="I112" i="2"/>
  <c r="I114" i="2"/>
  <c r="J110" i="2"/>
  <c r="H461" i="2"/>
  <c r="I72" i="2"/>
  <c r="F456" i="2"/>
  <c r="F457" i="2" s="1"/>
  <c r="F458" i="2" s="1"/>
  <c r="G230" i="2"/>
  <c r="G237" i="2" s="1"/>
  <c r="G238" i="2" s="1"/>
  <c r="H51" i="2"/>
  <c r="H351" i="2"/>
  <c r="I62" i="2"/>
  <c r="H222" i="2"/>
  <c r="H224" i="2"/>
  <c r="I220" i="2"/>
  <c r="G268" i="2"/>
  <c r="H264" i="2"/>
  <c r="G266" i="2"/>
  <c r="H395" i="2"/>
  <c r="H402" i="2" s="1"/>
  <c r="H403" i="2" s="1"/>
  <c r="I66" i="2"/>
  <c r="H197" i="2"/>
  <c r="I48" i="2"/>
  <c r="G296" i="2"/>
  <c r="G303" i="2" s="1"/>
  <c r="G304" i="2" s="1"/>
  <c r="H57" i="2"/>
  <c r="G406" i="2"/>
  <c r="H67" i="2"/>
  <c r="J142" i="2"/>
  <c r="K43" i="2"/>
  <c r="F258" i="2"/>
  <c r="F259" i="2" s="1"/>
  <c r="F260" i="2" s="1"/>
  <c r="G131" i="2"/>
  <c r="G498" i="2" s="1"/>
  <c r="H42" i="2"/>
  <c r="G74" i="2"/>
  <c r="G97" i="2" s="1"/>
  <c r="G413" i="2"/>
  <c r="G414" i="2" s="1"/>
  <c r="H84" i="2"/>
  <c r="H86" i="2"/>
  <c r="I82" i="2"/>
  <c r="G208" i="2"/>
  <c r="H49" i="2"/>
  <c r="I180" i="2" l="1"/>
  <c r="J176" i="2"/>
  <c r="I178" i="2"/>
  <c r="H186" i="2"/>
  <c r="I47" i="2"/>
  <c r="H340" i="2"/>
  <c r="I61" i="2"/>
  <c r="F499" i="2"/>
  <c r="J409" i="2"/>
  <c r="J411" i="2"/>
  <c r="K407" i="2"/>
  <c r="I120" i="2"/>
  <c r="J41" i="2"/>
  <c r="H296" i="2"/>
  <c r="H303" i="2" s="1"/>
  <c r="H304" i="2" s="1"/>
  <c r="I57" i="2"/>
  <c r="H226" i="2"/>
  <c r="H227" i="2" s="1"/>
  <c r="H225" i="2"/>
  <c r="K400" i="2"/>
  <c r="L396" i="2"/>
  <c r="K398" i="2"/>
  <c r="H164" i="2"/>
  <c r="I45" i="2"/>
  <c r="H175" i="2"/>
  <c r="I46" i="2"/>
  <c r="I356" i="2"/>
  <c r="J352" i="2"/>
  <c r="I354" i="2"/>
  <c r="H497" i="2"/>
  <c r="H96" i="2"/>
  <c r="H468" i="2"/>
  <c r="H469" i="2" s="1"/>
  <c r="H467" i="2"/>
  <c r="I373" i="2"/>
  <c r="J64" i="2"/>
  <c r="H365" i="2"/>
  <c r="H367" i="2"/>
  <c r="I363" i="2"/>
  <c r="H274" i="2"/>
  <c r="I55" i="2"/>
  <c r="H88" i="2"/>
  <c r="H131" i="2"/>
  <c r="I42" i="2"/>
  <c r="H74" i="2"/>
  <c r="H97" i="2" s="1"/>
  <c r="H406" i="2"/>
  <c r="H413" i="2" s="1"/>
  <c r="H414" i="2" s="1"/>
  <c r="I67" i="2"/>
  <c r="I395" i="2"/>
  <c r="I402" i="2" s="1"/>
  <c r="I403" i="2" s="1"/>
  <c r="J66" i="2"/>
  <c r="I264" i="2"/>
  <c r="H266" i="2"/>
  <c r="H268" i="2"/>
  <c r="H230" i="2"/>
  <c r="H237" i="2" s="1"/>
  <c r="H238" i="2" s="1"/>
  <c r="I51" i="2"/>
  <c r="I461" i="2"/>
  <c r="J72" i="2"/>
  <c r="G445" i="2"/>
  <c r="G446" i="2" s="1"/>
  <c r="G447" i="2" s="1"/>
  <c r="G126" i="2"/>
  <c r="G488" i="2"/>
  <c r="G490" i="2" s="1"/>
  <c r="G496" i="2" s="1"/>
  <c r="I154" i="2"/>
  <c r="H156" i="2"/>
  <c r="H158" i="2"/>
  <c r="I242" i="2"/>
  <c r="H244" i="2"/>
  <c r="H246" i="2"/>
  <c r="H257" i="2"/>
  <c r="I253" i="2"/>
  <c r="H255" i="2"/>
  <c r="H318" i="2"/>
  <c r="I59" i="2"/>
  <c r="G456" i="2"/>
  <c r="G457" i="2"/>
  <c r="G458" i="2" s="1"/>
  <c r="J147" i="2"/>
  <c r="K143" i="2"/>
  <c r="J145" i="2"/>
  <c r="H134" i="2"/>
  <c r="H136" i="2"/>
  <c r="I132" i="2"/>
  <c r="J275" i="2"/>
  <c r="I277" i="2"/>
  <c r="I279" i="2"/>
  <c r="H434" i="2"/>
  <c r="H435" i="2" s="1"/>
  <c r="H436" i="2" s="1"/>
  <c r="H357" i="2"/>
  <c r="H358" i="2" s="1"/>
  <c r="H359" i="2" s="1"/>
  <c r="H323" i="2"/>
  <c r="I319" i="2"/>
  <c r="H321" i="2"/>
  <c r="J341" i="2"/>
  <c r="I343" i="2"/>
  <c r="I345" i="2"/>
  <c r="I329" i="2"/>
  <c r="J60" i="2"/>
  <c r="I285" i="2"/>
  <c r="J56" i="2"/>
  <c r="G368" i="2"/>
  <c r="G369" i="2" s="1"/>
  <c r="G370" i="2" s="1"/>
  <c r="H202" i="2"/>
  <c r="I198" i="2"/>
  <c r="H200" i="2"/>
  <c r="H422" i="2"/>
  <c r="I418" i="2"/>
  <c r="H420" i="2"/>
  <c r="H181" i="2"/>
  <c r="H182" i="2" s="1"/>
  <c r="H183" i="2" s="1"/>
  <c r="H472" i="2"/>
  <c r="I73" i="2"/>
  <c r="F127" i="2"/>
  <c r="F128" i="2" s="1"/>
  <c r="J389" i="2"/>
  <c r="K385" i="2"/>
  <c r="J387" i="2"/>
  <c r="I290" i="2"/>
  <c r="J286" i="2"/>
  <c r="I288" i="2"/>
  <c r="I378" i="2"/>
  <c r="J374" i="2"/>
  <c r="I376" i="2"/>
  <c r="H169" i="2"/>
  <c r="I165" i="2"/>
  <c r="H167" i="2"/>
  <c r="I412" i="2"/>
  <c r="J310" i="2"/>
  <c r="J312" i="2"/>
  <c r="K308" i="2"/>
  <c r="J475" i="2"/>
  <c r="J477" i="2"/>
  <c r="K473" i="2"/>
  <c r="I86" i="2"/>
  <c r="I88" i="2" s="1"/>
  <c r="I95" i="2" s="1"/>
  <c r="J82" i="2"/>
  <c r="I84" i="2"/>
  <c r="I440" i="2"/>
  <c r="H442" i="2"/>
  <c r="H444" i="2"/>
  <c r="H455" i="2"/>
  <c r="I451" i="2"/>
  <c r="H453" i="2"/>
  <c r="I431" i="2"/>
  <c r="I433" i="2"/>
  <c r="J429" i="2"/>
  <c r="J489" i="2"/>
  <c r="K87" i="2"/>
  <c r="H450" i="2"/>
  <c r="I71" i="2"/>
  <c r="H192" i="2"/>
  <c r="H193" i="2"/>
  <c r="H194" i="2" s="1"/>
  <c r="H211" i="2"/>
  <c r="H213" i="2"/>
  <c r="I209" i="2"/>
  <c r="H208" i="2"/>
  <c r="I49" i="2"/>
  <c r="G269" i="2"/>
  <c r="G270" i="2" s="1"/>
  <c r="G271" i="2" s="1"/>
  <c r="J401" i="2"/>
  <c r="F138" i="2"/>
  <c r="F139" i="2" s="1"/>
  <c r="G160" i="2"/>
  <c r="G161" i="2" s="1"/>
  <c r="G159" i="2"/>
  <c r="G247" i="2"/>
  <c r="G248" i="2" s="1"/>
  <c r="G249" i="2" s="1"/>
  <c r="G259" i="2"/>
  <c r="G260" i="2" s="1"/>
  <c r="G258" i="2"/>
  <c r="I263" i="2"/>
  <c r="J54" i="2"/>
  <c r="I149" i="2"/>
  <c r="I150" i="2" s="1"/>
  <c r="I148" i="2"/>
  <c r="J235" i="2"/>
  <c r="K231" i="2"/>
  <c r="J233" i="2"/>
  <c r="G137" i="2"/>
  <c r="G138" i="2"/>
  <c r="G139" i="2" s="1"/>
  <c r="H281" i="2"/>
  <c r="H282" i="2" s="1"/>
  <c r="H280" i="2"/>
  <c r="I307" i="2"/>
  <c r="J58" i="2"/>
  <c r="G325" i="2"/>
  <c r="G326" i="2" s="1"/>
  <c r="G324" i="2"/>
  <c r="I241" i="2"/>
  <c r="J52" i="2"/>
  <c r="H346" i="2"/>
  <c r="H347" i="2" s="1"/>
  <c r="H348" i="2" s="1"/>
  <c r="I189" i="2"/>
  <c r="I191" i="2"/>
  <c r="J187" i="2"/>
  <c r="G204" i="2"/>
  <c r="G205" i="2" s="1"/>
  <c r="G203" i="2"/>
  <c r="J301" i="2"/>
  <c r="J299" i="2"/>
  <c r="K297" i="2"/>
  <c r="G214" i="2"/>
  <c r="G215" i="2" s="1"/>
  <c r="G216" i="2" s="1"/>
  <c r="J153" i="2"/>
  <c r="K44" i="2"/>
  <c r="I330" i="2"/>
  <c r="H334" i="2"/>
  <c r="H332" i="2"/>
  <c r="I390" i="2"/>
  <c r="H291" i="2"/>
  <c r="H292" i="2" s="1"/>
  <c r="H293" i="2" s="1"/>
  <c r="H380" i="2"/>
  <c r="H381" i="2" s="1"/>
  <c r="H379" i="2"/>
  <c r="G170" i="2"/>
  <c r="G171" i="2" s="1"/>
  <c r="G172" i="2" s="1"/>
  <c r="J109" i="2"/>
  <c r="K40" i="2"/>
  <c r="I313" i="2"/>
  <c r="I314" i="2" s="1"/>
  <c r="I315" i="2" s="1"/>
  <c r="I478" i="2"/>
  <c r="I115" i="2"/>
  <c r="I121" i="2"/>
  <c r="H123" i="2"/>
  <c r="H125" i="2"/>
  <c r="H486" i="2"/>
  <c r="K142" i="2"/>
  <c r="L43" i="2"/>
  <c r="I197" i="2"/>
  <c r="J48" i="2"/>
  <c r="I224" i="2"/>
  <c r="J220" i="2"/>
  <c r="I222" i="2"/>
  <c r="I351" i="2"/>
  <c r="J62" i="2"/>
  <c r="J114" i="2"/>
  <c r="K110" i="2"/>
  <c r="J112" i="2"/>
  <c r="I219" i="2"/>
  <c r="J50" i="2"/>
  <c r="G487" i="2"/>
  <c r="H384" i="2"/>
  <c r="H391" i="2" s="1"/>
  <c r="H392" i="2" s="1"/>
  <c r="I65" i="2"/>
  <c r="I236" i="2"/>
  <c r="I439" i="2"/>
  <c r="J70" i="2"/>
  <c r="H479" i="2"/>
  <c r="H480" i="2" s="1"/>
  <c r="I35" i="2"/>
  <c r="J15" i="2"/>
  <c r="I466" i="2"/>
  <c r="J462" i="2"/>
  <c r="I464" i="2"/>
  <c r="H252" i="2"/>
  <c r="I53" i="2"/>
  <c r="I417" i="2"/>
  <c r="J68" i="2"/>
  <c r="I302" i="2"/>
  <c r="G423" i="2"/>
  <c r="G424" i="2" s="1"/>
  <c r="G425" i="2" s="1"/>
  <c r="G335" i="2"/>
  <c r="G336" i="2" s="1"/>
  <c r="G337" i="2" s="1"/>
  <c r="F500" i="2"/>
  <c r="F501" i="2" s="1"/>
  <c r="H428" i="2"/>
  <c r="I69" i="2"/>
  <c r="H362" i="2"/>
  <c r="I63" i="2"/>
  <c r="I74" i="2"/>
  <c r="I97" i="2" s="1"/>
  <c r="I479" i="2" l="1"/>
  <c r="I480" i="2" s="1"/>
  <c r="K462" i="2"/>
  <c r="J464" i="2"/>
  <c r="J466" i="2"/>
  <c r="J219" i="2"/>
  <c r="K50" i="2"/>
  <c r="K299" i="2"/>
  <c r="L297" i="2"/>
  <c r="K301" i="2"/>
  <c r="L231" i="2"/>
  <c r="K233" i="2"/>
  <c r="K235" i="2"/>
  <c r="J263" i="2"/>
  <c r="K54" i="2"/>
  <c r="J313" i="2"/>
  <c r="J314" i="2" s="1"/>
  <c r="J315" i="2" s="1"/>
  <c r="K374" i="2"/>
  <c r="J376" i="2"/>
  <c r="J378" i="2"/>
  <c r="I291" i="2"/>
  <c r="I292" i="2" s="1"/>
  <c r="I293" i="2" s="1"/>
  <c r="I136" i="2"/>
  <c r="I134" i="2"/>
  <c r="J132" i="2"/>
  <c r="I156" i="2"/>
  <c r="I158" i="2"/>
  <c r="J154" i="2"/>
  <c r="H498" i="2"/>
  <c r="I274" i="2"/>
  <c r="J55" i="2"/>
  <c r="K352" i="2"/>
  <c r="J354" i="2"/>
  <c r="J356" i="2"/>
  <c r="I164" i="2"/>
  <c r="J45" i="2"/>
  <c r="J120" i="2"/>
  <c r="K41" i="2"/>
  <c r="I186" i="2"/>
  <c r="J47" i="2"/>
  <c r="J417" i="2"/>
  <c r="K68" i="2"/>
  <c r="I467" i="2"/>
  <c r="I468" i="2" s="1"/>
  <c r="I469" i="2" s="1"/>
  <c r="I384" i="2"/>
  <c r="I391" i="2" s="1"/>
  <c r="I392" i="2" s="1"/>
  <c r="J65" i="2"/>
  <c r="L110" i="2"/>
  <c r="K112" i="2"/>
  <c r="K114" i="2"/>
  <c r="I225" i="2"/>
  <c r="I226" i="2" s="1"/>
  <c r="I227" i="2" s="1"/>
  <c r="H126" i="2"/>
  <c r="H127" i="2"/>
  <c r="H128" i="2" s="1"/>
  <c r="H488" i="2"/>
  <c r="H490" i="2" s="1"/>
  <c r="H496" i="2" s="1"/>
  <c r="H335" i="2"/>
  <c r="H336" i="2"/>
  <c r="H337" i="2" s="1"/>
  <c r="J189" i="2"/>
  <c r="J191" i="2"/>
  <c r="K187" i="2"/>
  <c r="J307" i="2"/>
  <c r="K58" i="2"/>
  <c r="J236" i="2"/>
  <c r="I211" i="2"/>
  <c r="I213" i="2"/>
  <c r="J209" i="2"/>
  <c r="H445" i="2"/>
  <c r="H446" i="2"/>
  <c r="H447" i="2" s="1"/>
  <c r="J478" i="2"/>
  <c r="J165" i="2"/>
  <c r="I167" i="2"/>
  <c r="I169" i="2"/>
  <c r="I379" i="2"/>
  <c r="I380" i="2" s="1"/>
  <c r="I381" i="2" s="1"/>
  <c r="I472" i="2"/>
  <c r="J73" i="2"/>
  <c r="J329" i="2"/>
  <c r="K60" i="2"/>
  <c r="J343" i="2"/>
  <c r="J345" i="2"/>
  <c r="K341" i="2"/>
  <c r="I280" i="2"/>
  <c r="I281" i="2" s="1"/>
  <c r="I282" i="2" s="1"/>
  <c r="H137" i="2"/>
  <c r="H138" i="2" s="1"/>
  <c r="H139" i="2" s="1"/>
  <c r="L143" i="2"/>
  <c r="K145" i="2"/>
  <c r="K147" i="2"/>
  <c r="J253" i="2"/>
  <c r="I255" i="2"/>
  <c r="I257" i="2"/>
  <c r="I244" i="2"/>
  <c r="I246" i="2"/>
  <c r="J242" i="2"/>
  <c r="H95" i="2"/>
  <c r="J373" i="2"/>
  <c r="K64" i="2"/>
  <c r="I357" i="2"/>
  <c r="I358" i="2" s="1"/>
  <c r="I359" i="2" s="1"/>
  <c r="I296" i="2"/>
  <c r="I303" i="2" s="1"/>
  <c r="I304" i="2" s="1"/>
  <c r="J57" i="2"/>
  <c r="I428" i="2"/>
  <c r="J69" i="2"/>
  <c r="K109" i="2"/>
  <c r="L40" i="2"/>
  <c r="I450" i="2"/>
  <c r="J71" i="2"/>
  <c r="K477" i="2"/>
  <c r="L473" i="2"/>
  <c r="K475" i="2"/>
  <c r="H325" i="2"/>
  <c r="H326" i="2" s="1"/>
  <c r="H324" i="2"/>
  <c r="H269" i="2"/>
  <c r="H270" i="2"/>
  <c r="H271" i="2" s="1"/>
  <c r="J395" i="2"/>
  <c r="J402" i="2" s="1"/>
  <c r="J403" i="2" s="1"/>
  <c r="K66" i="2"/>
  <c r="K401" i="2"/>
  <c r="I181" i="2"/>
  <c r="I182" i="2" s="1"/>
  <c r="I183" i="2" s="1"/>
  <c r="I362" i="2"/>
  <c r="J63" i="2"/>
  <c r="J115" i="2"/>
  <c r="L142" i="2"/>
  <c r="M43" i="2"/>
  <c r="H487" i="2"/>
  <c r="I116" i="2"/>
  <c r="I117" i="2" s="1"/>
  <c r="I332" i="2"/>
  <c r="J330" i="2"/>
  <c r="I334" i="2"/>
  <c r="J302" i="2"/>
  <c r="I192" i="2"/>
  <c r="I193" i="2"/>
  <c r="I194" i="2" s="1"/>
  <c r="H214" i="2"/>
  <c r="H215" i="2"/>
  <c r="H216" i="2" s="1"/>
  <c r="J433" i="2"/>
  <c r="K429" i="2"/>
  <c r="J431" i="2"/>
  <c r="J451" i="2"/>
  <c r="I453" i="2"/>
  <c r="I455" i="2"/>
  <c r="K82" i="2"/>
  <c r="J84" i="2"/>
  <c r="J86" i="2"/>
  <c r="J88" i="2" s="1"/>
  <c r="J95" i="2" s="1"/>
  <c r="H170" i="2"/>
  <c r="H171" i="2" s="1"/>
  <c r="H172" i="2" s="1"/>
  <c r="L385" i="2"/>
  <c r="K387" i="2"/>
  <c r="K389" i="2"/>
  <c r="J418" i="2"/>
  <c r="I420" i="2"/>
  <c r="I422" i="2"/>
  <c r="J198" i="2"/>
  <c r="I200" i="2"/>
  <c r="I202" i="2"/>
  <c r="J149" i="2"/>
  <c r="J150" i="2" s="1"/>
  <c r="J148" i="2"/>
  <c r="I318" i="2"/>
  <c r="J59" i="2"/>
  <c r="H258" i="2"/>
  <c r="H259" i="2" s="1"/>
  <c r="H260" i="2" s="1"/>
  <c r="H159" i="2"/>
  <c r="H160" i="2" s="1"/>
  <c r="H161" i="2" s="1"/>
  <c r="G499" i="2"/>
  <c r="G500" i="2" s="1"/>
  <c r="G501" i="2" s="1"/>
  <c r="I230" i="2"/>
  <c r="I237" i="2" s="1"/>
  <c r="I238" i="2" s="1"/>
  <c r="J51" i="2"/>
  <c r="I266" i="2"/>
  <c r="I268" i="2"/>
  <c r="J264" i="2"/>
  <c r="I365" i="2"/>
  <c r="I367" i="2"/>
  <c r="J363" i="2"/>
  <c r="I175" i="2"/>
  <c r="J46" i="2"/>
  <c r="K411" i="2"/>
  <c r="L407" i="2"/>
  <c r="K409" i="2"/>
  <c r="I340" i="2"/>
  <c r="J61" i="2"/>
  <c r="I497" i="2"/>
  <c r="I96" i="2"/>
  <c r="J351" i="2"/>
  <c r="K62" i="2"/>
  <c r="K220" i="2"/>
  <c r="J222" i="2"/>
  <c r="J224" i="2"/>
  <c r="J241" i="2"/>
  <c r="K52" i="2"/>
  <c r="I252" i="2"/>
  <c r="J53" i="2"/>
  <c r="J35" i="2"/>
  <c r="K15" i="2"/>
  <c r="J439" i="2"/>
  <c r="K70" i="2"/>
  <c r="J197" i="2"/>
  <c r="K48" i="2"/>
  <c r="I123" i="2"/>
  <c r="I125" i="2"/>
  <c r="J121" i="2"/>
  <c r="I486" i="2"/>
  <c r="K153" i="2"/>
  <c r="L44" i="2"/>
  <c r="I208" i="2"/>
  <c r="J49" i="2"/>
  <c r="K489" i="2"/>
  <c r="L87" i="2"/>
  <c r="I435" i="2"/>
  <c r="I436" i="2" s="1"/>
  <c r="I434" i="2"/>
  <c r="H456" i="2"/>
  <c r="H457" i="2" s="1"/>
  <c r="H458" i="2" s="1"/>
  <c r="I442" i="2"/>
  <c r="I444" i="2"/>
  <c r="J440" i="2"/>
  <c r="I99" i="2"/>
  <c r="I100" i="2" s="1"/>
  <c r="I98" i="2"/>
  <c r="K312" i="2"/>
  <c r="L308" i="2"/>
  <c r="K310" i="2"/>
  <c r="K286" i="2"/>
  <c r="J288" i="2"/>
  <c r="J290" i="2"/>
  <c r="J390" i="2"/>
  <c r="H424" i="2"/>
  <c r="H425" i="2" s="1"/>
  <c r="H423" i="2"/>
  <c r="H203" i="2"/>
  <c r="H204" i="2" s="1"/>
  <c r="H205" i="2" s="1"/>
  <c r="J285" i="2"/>
  <c r="K56" i="2"/>
  <c r="I346" i="2"/>
  <c r="I347" i="2"/>
  <c r="I348" i="2" s="1"/>
  <c r="J319" i="2"/>
  <c r="I321" i="2"/>
  <c r="I323" i="2"/>
  <c r="J277" i="2"/>
  <c r="J279" i="2"/>
  <c r="K275" i="2"/>
  <c r="H247" i="2"/>
  <c r="H248" i="2"/>
  <c r="H249" i="2" s="1"/>
  <c r="G127" i="2"/>
  <c r="G128" i="2" s="1"/>
  <c r="J461" i="2"/>
  <c r="K72" i="2"/>
  <c r="I406" i="2"/>
  <c r="I413" i="2" s="1"/>
  <c r="I414" i="2" s="1"/>
  <c r="J67" i="2"/>
  <c r="I131" i="2"/>
  <c r="I498" i="2" s="1"/>
  <c r="J42" i="2"/>
  <c r="J74" i="2" s="1"/>
  <c r="J97" i="2" s="1"/>
  <c r="H368" i="2"/>
  <c r="H369" i="2" s="1"/>
  <c r="H370" i="2" s="1"/>
  <c r="L400" i="2"/>
  <c r="M396" i="2"/>
  <c r="L398" i="2"/>
  <c r="J412" i="2"/>
  <c r="J180" i="2"/>
  <c r="K176" i="2"/>
  <c r="J178" i="2"/>
  <c r="J413" i="2" l="1"/>
  <c r="J414" i="2" s="1"/>
  <c r="K178" i="2"/>
  <c r="K180" i="2"/>
  <c r="L176" i="2"/>
  <c r="J291" i="2"/>
  <c r="J292" i="2"/>
  <c r="J293" i="2" s="1"/>
  <c r="L153" i="2"/>
  <c r="M44" i="2"/>
  <c r="J225" i="2"/>
  <c r="J226" i="2"/>
  <c r="J227" i="2" s="1"/>
  <c r="J230" i="2"/>
  <c r="J237" i="2" s="1"/>
  <c r="J238" i="2" s="1"/>
  <c r="K51" i="2"/>
  <c r="J362" i="2"/>
  <c r="K63" i="2"/>
  <c r="K478" i="2"/>
  <c r="I247" i="2"/>
  <c r="I248" i="2"/>
  <c r="I249" i="2" s="1"/>
  <c r="J472" i="2"/>
  <c r="J479" i="2" s="1"/>
  <c r="J480" i="2" s="1"/>
  <c r="K73" i="2"/>
  <c r="L112" i="2"/>
  <c r="L114" i="2"/>
  <c r="M110" i="2"/>
  <c r="AR110" i="2"/>
  <c r="J274" i="2"/>
  <c r="K55" i="2"/>
  <c r="K302" i="2"/>
  <c r="J182" i="2"/>
  <c r="J183" i="2" s="1"/>
  <c r="J181" i="2"/>
  <c r="M398" i="2"/>
  <c r="P396" i="2"/>
  <c r="M400" i="2"/>
  <c r="AR396" i="2"/>
  <c r="AR398" i="2" s="1"/>
  <c r="J406" i="2"/>
  <c r="K67" i="2"/>
  <c r="K277" i="2"/>
  <c r="K279" i="2"/>
  <c r="L275" i="2"/>
  <c r="I324" i="2"/>
  <c r="I325" i="2"/>
  <c r="I326" i="2" s="1"/>
  <c r="M308" i="2"/>
  <c r="L310" i="2"/>
  <c r="L312" i="2"/>
  <c r="J442" i="2"/>
  <c r="J444" i="2"/>
  <c r="K440" i="2"/>
  <c r="J208" i="2"/>
  <c r="K49" i="2"/>
  <c r="I487" i="2"/>
  <c r="J340" i="2"/>
  <c r="K61" i="2"/>
  <c r="K412" i="2"/>
  <c r="J367" i="2"/>
  <c r="K363" i="2"/>
  <c r="J365" i="2"/>
  <c r="J266" i="2"/>
  <c r="J268" i="2"/>
  <c r="K264" i="2"/>
  <c r="I203" i="2"/>
  <c r="I204" i="2"/>
  <c r="I205" i="2" s="1"/>
  <c r="I423" i="2"/>
  <c r="I424" i="2" s="1"/>
  <c r="I425" i="2" s="1"/>
  <c r="K390" i="2"/>
  <c r="I456" i="2"/>
  <c r="I457" i="2"/>
  <c r="I458" i="2" s="1"/>
  <c r="L429" i="2"/>
  <c r="K431" i="2"/>
  <c r="K433" i="2"/>
  <c r="J450" i="2"/>
  <c r="K71" i="2"/>
  <c r="L109" i="2"/>
  <c r="M40" i="2"/>
  <c r="J296" i="2"/>
  <c r="J303" i="2" s="1"/>
  <c r="J304" i="2" s="1"/>
  <c r="K57" i="2"/>
  <c r="H98" i="2"/>
  <c r="J255" i="2"/>
  <c r="J257" i="2"/>
  <c r="K253" i="2"/>
  <c r="K329" i="2"/>
  <c r="L60" i="2"/>
  <c r="I170" i="2"/>
  <c r="I171" i="2"/>
  <c r="I172" i="2" s="1"/>
  <c r="J213" i="2"/>
  <c r="J211" i="2"/>
  <c r="K209" i="2"/>
  <c r="K191" i="2"/>
  <c r="L187" i="2"/>
  <c r="K189" i="2"/>
  <c r="K120" i="2"/>
  <c r="L41" i="2"/>
  <c r="J357" i="2"/>
  <c r="J358" i="2"/>
  <c r="J359" i="2" s="1"/>
  <c r="I159" i="2"/>
  <c r="I160" i="2" s="1"/>
  <c r="I161" i="2" s="1"/>
  <c r="I137" i="2"/>
  <c r="I138" i="2" s="1"/>
  <c r="I139" i="2" s="1"/>
  <c r="J379" i="2"/>
  <c r="J380" i="2" s="1"/>
  <c r="J381" i="2" s="1"/>
  <c r="K236" i="2"/>
  <c r="L301" i="2"/>
  <c r="L299" i="2"/>
  <c r="M297" i="2"/>
  <c r="J467" i="2"/>
  <c r="J468" i="2" s="1"/>
  <c r="J469" i="2" s="1"/>
  <c r="K439" i="2"/>
  <c r="L70" i="2"/>
  <c r="J318" i="2"/>
  <c r="K59" i="2"/>
  <c r="K84" i="2"/>
  <c r="K86" i="2"/>
  <c r="K88" i="2" s="1"/>
  <c r="L82" i="2"/>
  <c r="L145" i="2"/>
  <c r="L147" i="2"/>
  <c r="M143" i="2"/>
  <c r="L401" i="2"/>
  <c r="J280" i="2"/>
  <c r="J281" i="2"/>
  <c r="J282" i="2" s="1"/>
  <c r="K285" i="2"/>
  <c r="L56" i="2"/>
  <c r="K288" i="2"/>
  <c r="K290" i="2"/>
  <c r="L286" i="2"/>
  <c r="K313" i="2"/>
  <c r="K314" i="2" s="1"/>
  <c r="K315" i="2" s="1"/>
  <c r="I445" i="2"/>
  <c r="I446" i="2" s="1"/>
  <c r="I447" i="2" s="1"/>
  <c r="L489" i="2"/>
  <c r="M87" i="2"/>
  <c r="K197" i="2"/>
  <c r="L48" i="2"/>
  <c r="K35" i="2"/>
  <c r="L15" i="2"/>
  <c r="K241" i="2"/>
  <c r="L52" i="2"/>
  <c r="K222" i="2"/>
  <c r="K224" i="2"/>
  <c r="L220" i="2"/>
  <c r="J175" i="2"/>
  <c r="K46" i="2"/>
  <c r="I368" i="2"/>
  <c r="I369" i="2" s="1"/>
  <c r="I370" i="2" s="1"/>
  <c r="I269" i="2"/>
  <c r="I270" i="2"/>
  <c r="I271" i="2" s="1"/>
  <c r="J99" i="2"/>
  <c r="J100" i="2" s="1"/>
  <c r="J98" i="2"/>
  <c r="J434" i="2"/>
  <c r="J435" i="2" s="1"/>
  <c r="J436" i="2" s="1"/>
  <c r="I335" i="2"/>
  <c r="I336" i="2" s="1"/>
  <c r="I337" i="2" s="1"/>
  <c r="K395" i="2"/>
  <c r="K402" i="2" s="1"/>
  <c r="K403" i="2" s="1"/>
  <c r="L66" i="2"/>
  <c r="K373" i="2"/>
  <c r="L64" i="2"/>
  <c r="K148" i="2"/>
  <c r="K149" i="2"/>
  <c r="K150" i="2" s="1"/>
  <c r="K343" i="2"/>
  <c r="K345" i="2"/>
  <c r="L341" i="2"/>
  <c r="I214" i="2"/>
  <c r="I215" i="2" s="1"/>
  <c r="I216" i="2" s="1"/>
  <c r="J192" i="2"/>
  <c r="J193" i="2" s="1"/>
  <c r="J194" i="2" s="1"/>
  <c r="K115" i="2"/>
  <c r="K116" i="2"/>
  <c r="K117" i="2" s="1"/>
  <c r="J384" i="2"/>
  <c r="J391" i="2" s="1"/>
  <c r="J392" i="2" s="1"/>
  <c r="K65" i="2"/>
  <c r="J186" i="2"/>
  <c r="K47" i="2"/>
  <c r="K461" i="2"/>
  <c r="L72" i="2"/>
  <c r="I126" i="2"/>
  <c r="I127" i="2"/>
  <c r="I128" i="2" s="1"/>
  <c r="I488" i="2"/>
  <c r="I490" i="2" s="1"/>
  <c r="I496" i="2" s="1"/>
  <c r="J252" i="2"/>
  <c r="K53" i="2"/>
  <c r="M407" i="2"/>
  <c r="L409" i="2"/>
  <c r="L411" i="2"/>
  <c r="M142" i="2"/>
  <c r="P43" i="2"/>
  <c r="AR43" i="2"/>
  <c r="AR142" i="2" s="1"/>
  <c r="J156" i="2"/>
  <c r="J158" i="2"/>
  <c r="K154" i="2"/>
  <c r="J131" i="2"/>
  <c r="J498" i="2" s="1"/>
  <c r="K42" i="2"/>
  <c r="J321" i="2"/>
  <c r="J323" i="2"/>
  <c r="K319" i="2"/>
  <c r="J123" i="2"/>
  <c r="J125" i="2"/>
  <c r="K121" i="2"/>
  <c r="J486" i="2"/>
  <c r="J497" i="2"/>
  <c r="J96" i="2"/>
  <c r="K351" i="2"/>
  <c r="L62" i="2"/>
  <c r="J200" i="2"/>
  <c r="J202" i="2"/>
  <c r="K198" i="2"/>
  <c r="J422" i="2"/>
  <c r="J420" i="2"/>
  <c r="K418" i="2"/>
  <c r="L387" i="2"/>
  <c r="L389" i="2"/>
  <c r="M385" i="2"/>
  <c r="J453" i="2"/>
  <c r="J455" i="2"/>
  <c r="K451" i="2"/>
  <c r="J332" i="2"/>
  <c r="J334" i="2"/>
  <c r="K330" i="2"/>
  <c r="J116" i="2"/>
  <c r="J117" i="2" s="1"/>
  <c r="M473" i="2"/>
  <c r="L475" i="2"/>
  <c r="L477" i="2"/>
  <c r="J428" i="2"/>
  <c r="K69" i="2"/>
  <c r="J244" i="2"/>
  <c r="J246" i="2"/>
  <c r="K242" i="2"/>
  <c r="I259" i="2"/>
  <c r="I260" i="2" s="1"/>
  <c r="I258" i="2"/>
  <c r="J346" i="2"/>
  <c r="J347" i="2"/>
  <c r="J348" i="2" s="1"/>
  <c r="J167" i="2"/>
  <c r="J169" i="2"/>
  <c r="K165" i="2"/>
  <c r="K307" i="2"/>
  <c r="L58" i="2"/>
  <c r="H499" i="2"/>
  <c r="H500" i="2" s="1"/>
  <c r="H501" i="2" s="1"/>
  <c r="K417" i="2"/>
  <c r="L68" i="2"/>
  <c r="J164" i="2"/>
  <c r="K45" i="2"/>
  <c r="K354" i="2"/>
  <c r="K356" i="2"/>
  <c r="L352" i="2"/>
  <c r="J136" i="2"/>
  <c r="J134" i="2"/>
  <c r="K132" i="2"/>
  <c r="K376" i="2"/>
  <c r="K378" i="2"/>
  <c r="L374" i="2"/>
  <c r="K263" i="2"/>
  <c r="L54" i="2"/>
  <c r="L233" i="2"/>
  <c r="L235" i="2"/>
  <c r="M231" i="2"/>
  <c r="K219" i="2"/>
  <c r="L50" i="2"/>
  <c r="K464" i="2"/>
  <c r="K466" i="2"/>
  <c r="L462" i="2"/>
  <c r="K134" i="2" l="1"/>
  <c r="K136" i="2"/>
  <c r="L132" i="2"/>
  <c r="K167" i="2"/>
  <c r="K169" i="2"/>
  <c r="L165" i="2"/>
  <c r="K158" i="2"/>
  <c r="L154" i="2"/>
  <c r="K156" i="2"/>
  <c r="M409" i="2"/>
  <c r="M411" i="2"/>
  <c r="P407" i="2"/>
  <c r="AR407" i="2"/>
  <c r="AR409" i="2" s="1"/>
  <c r="L35" i="2"/>
  <c r="M15" i="2"/>
  <c r="K318" i="2"/>
  <c r="L59" i="2"/>
  <c r="K367" i="2"/>
  <c r="L363" i="2"/>
  <c r="K365" i="2"/>
  <c r="M153" i="2"/>
  <c r="P44" i="2"/>
  <c r="AR44" i="2"/>
  <c r="AR153" i="2" s="1"/>
  <c r="L376" i="2"/>
  <c r="L378" i="2"/>
  <c r="M374" i="2"/>
  <c r="AR374" i="2"/>
  <c r="AR376" i="2" s="1"/>
  <c r="K357" i="2"/>
  <c r="K358" i="2" s="1"/>
  <c r="K359" i="2" s="1"/>
  <c r="K246" i="2"/>
  <c r="L242" i="2"/>
  <c r="K244" i="2"/>
  <c r="K422" i="2"/>
  <c r="K420" i="2"/>
  <c r="L418" i="2"/>
  <c r="K200" i="2"/>
  <c r="K202" i="2"/>
  <c r="L198" i="2"/>
  <c r="K125" i="2"/>
  <c r="L121" i="2"/>
  <c r="K123" i="2"/>
  <c r="K486" i="2"/>
  <c r="J159" i="2"/>
  <c r="J160" i="2" s="1"/>
  <c r="J161" i="2" s="1"/>
  <c r="K252" i="2"/>
  <c r="L53" i="2"/>
  <c r="K186" i="2"/>
  <c r="L47" i="2"/>
  <c r="L345" i="2"/>
  <c r="M341" i="2"/>
  <c r="L343" i="2"/>
  <c r="AR341" i="2"/>
  <c r="AR343" i="2" s="1"/>
  <c r="K175" i="2"/>
  <c r="L46" i="2"/>
  <c r="K497" i="2"/>
  <c r="K96" i="2"/>
  <c r="M145" i="2"/>
  <c r="M147" i="2"/>
  <c r="P143" i="2"/>
  <c r="AR143" i="2"/>
  <c r="AR145" i="2" s="1"/>
  <c r="L84" i="2"/>
  <c r="L86" i="2"/>
  <c r="L88" i="2" s="1"/>
  <c r="L95" i="2" s="1"/>
  <c r="M82" i="2"/>
  <c r="K213" i="2"/>
  <c r="K211" i="2"/>
  <c r="L209" i="2"/>
  <c r="J259" i="2"/>
  <c r="J260" i="2" s="1"/>
  <c r="J258" i="2"/>
  <c r="K434" i="2"/>
  <c r="J270" i="2"/>
  <c r="J271" i="2" s="1"/>
  <c r="J269" i="2"/>
  <c r="J368" i="2"/>
  <c r="J369" i="2" s="1"/>
  <c r="J370" i="2" s="1"/>
  <c r="L313" i="2"/>
  <c r="L314" i="2" s="1"/>
  <c r="L315" i="2" s="1"/>
  <c r="AR312" i="2"/>
  <c r="K406" i="2"/>
  <c r="K413" i="2" s="1"/>
  <c r="K414" i="2" s="1"/>
  <c r="L67" i="2"/>
  <c r="P400" i="2"/>
  <c r="Q396" i="2"/>
  <c r="P398" i="2"/>
  <c r="K362" i="2"/>
  <c r="L63" i="2"/>
  <c r="K181" i="2"/>
  <c r="K182" i="2" s="1"/>
  <c r="K183" i="2" s="1"/>
  <c r="I500" i="2"/>
  <c r="I501" i="2" s="1"/>
  <c r="K225" i="2"/>
  <c r="K226" i="2" s="1"/>
  <c r="K227" i="2" s="1"/>
  <c r="K291" i="2"/>
  <c r="K292" i="2"/>
  <c r="K293" i="2" s="1"/>
  <c r="L302" i="2"/>
  <c r="K192" i="2"/>
  <c r="K193" i="2" s="1"/>
  <c r="K194" i="2" s="1"/>
  <c r="K255" i="2"/>
  <c r="K257" i="2"/>
  <c r="L253" i="2"/>
  <c r="M109" i="2"/>
  <c r="P40" i="2"/>
  <c r="AR40" i="2"/>
  <c r="K340" i="2"/>
  <c r="L61" i="2"/>
  <c r="L115" i="2"/>
  <c r="K230" i="2"/>
  <c r="K237" i="2" s="1"/>
  <c r="K238" i="2" s="1"/>
  <c r="L51" i="2"/>
  <c r="L178" i="2"/>
  <c r="L180" i="2"/>
  <c r="M176" i="2"/>
  <c r="K379" i="2"/>
  <c r="K380" i="2"/>
  <c r="K381" i="2" s="1"/>
  <c r="J137" i="2"/>
  <c r="J138" i="2" s="1"/>
  <c r="J139" i="2" s="1"/>
  <c r="L417" i="2"/>
  <c r="M68" i="2"/>
  <c r="L307" i="2"/>
  <c r="M58" i="2"/>
  <c r="AR58" i="2" s="1"/>
  <c r="AR307" i="2" s="1"/>
  <c r="J248" i="2"/>
  <c r="J249" i="2" s="1"/>
  <c r="J247" i="2"/>
  <c r="L478" i="2"/>
  <c r="M387" i="2"/>
  <c r="M389" i="2"/>
  <c r="P385" i="2"/>
  <c r="AR385" i="2"/>
  <c r="AR387" i="2" s="1"/>
  <c r="J203" i="2"/>
  <c r="J204" i="2" s="1"/>
  <c r="J205" i="2" s="1"/>
  <c r="J127" i="2"/>
  <c r="J128" i="2" s="1"/>
  <c r="J126" i="2"/>
  <c r="J488" i="2"/>
  <c r="J490" i="2" s="1"/>
  <c r="J496" i="2" s="1"/>
  <c r="K321" i="2"/>
  <c r="K323" i="2"/>
  <c r="L319" i="2"/>
  <c r="K131" i="2"/>
  <c r="K498" i="2" s="1"/>
  <c r="L42" i="2"/>
  <c r="K74" i="2"/>
  <c r="K97" i="2" s="1"/>
  <c r="L412" i="2"/>
  <c r="I499" i="2"/>
  <c r="K347" i="2"/>
  <c r="K348" i="2" s="1"/>
  <c r="K346" i="2"/>
  <c r="L241" i="2"/>
  <c r="M52" i="2"/>
  <c r="L197" i="2"/>
  <c r="M48" i="2"/>
  <c r="L148" i="2"/>
  <c r="L149" i="2"/>
  <c r="L150" i="2" s="1"/>
  <c r="K95" i="2"/>
  <c r="L439" i="2"/>
  <c r="M70" i="2"/>
  <c r="M299" i="2"/>
  <c r="M301" i="2"/>
  <c r="P297" i="2"/>
  <c r="AR297" i="2"/>
  <c r="AR299" i="2" s="1"/>
  <c r="L329" i="2"/>
  <c r="M60" i="2"/>
  <c r="K296" i="2"/>
  <c r="K303" i="2" s="1"/>
  <c r="K304" i="2" s="1"/>
  <c r="L57" i="2"/>
  <c r="K444" i="2"/>
  <c r="L440" i="2"/>
  <c r="K442" i="2"/>
  <c r="L279" i="2"/>
  <c r="M275" i="2"/>
  <c r="L277" i="2"/>
  <c r="AR112" i="2"/>
  <c r="K468" i="2"/>
  <c r="K469" i="2" s="1"/>
  <c r="K467" i="2"/>
  <c r="M233" i="2"/>
  <c r="M235" i="2"/>
  <c r="P231" i="2"/>
  <c r="AR231" i="2"/>
  <c r="AR233" i="2" s="1"/>
  <c r="L354" i="2"/>
  <c r="L356" i="2"/>
  <c r="M352" i="2"/>
  <c r="K428" i="2"/>
  <c r="K435" i="2" s="1"/>
  <c r="K436" i="2" s="1"/>
  <c r="L69" i="2"/>
  <c r="M475" i="2"/>
  <c r="M477" i="2"/>
  <c r="P473" i="2"/>
  <c r="AR473" i="2"/>
  <c r="AR475" i="2" s="1"/>
  <c r="J336" i="2"/>
  <c r="J337" i="2" s="1"/>
  <c r="J335" i="2"/>
  <c r="J456" i="2"/>
  <c r="J457" i="2" s="1"/>
  <c r="J458" i="2" s="1"/>
  <c r="L351" i="2"/>
  <c r="M62" i="2"/>
  <c r="P142" i="2"/>
  <c r="Q43" i="2"/>
  <c r="M489" i="2"/>
  <c r="P87" i="2"/>
  <c r="AR87" i="2"/>
  <c r="AR489" i="2" s="1"/>
  <c r="K268" i="2"/>
  <c r="L264" i="2"/>
  <c r="K266" i="2"/>
  <c r="M401" i="2"/>
  <c r="AR401" i="2" s="1"/>
  <c r="AR400" i="2"/>
  <c r="K274" i="2"/>
  <c r="K281" i="2" s="1"/>
  <c r="K282" i="2" s="1"/>
  <c r="L55" i="2"/>
  <c r="L236" i="2"/>
  <c r="J170" i="2"/>
  <c r="J171" i="2" s="1"/>
  <c r="J172" i="2" s="1"/>
  <c r="L219" i="2"/>
  <c r="M50" i="2"/>
  <c r="L464" i="2"/>
  <c r="L466" i="2"/>
  <c r="M462" i="2"/>
  <c r="L263" i="2"/>
  <c r="M54" i="2"/>
  <c r="K164" i="2"/>
  <c r="L45" i="2"/>
  <c r="K334" i="2"/>
  <c r="L330" i="2"/>
  <c r="K332" i="2"/>
  <c r="K453" i="2"/>
  <c r="K455" i="2"/>
  <c r="L451" i="2"/>
  <c r="L390" i="2"/>
  <c r="J423" i="2"/>
  <c r="J424" i="2"/>
  <c r="J425" i="2" s="1"/>
  <c r="J487" i="2"/>
  <c r="J324" i="2"/>
  <c r="J325" i="2"/>
  <c r="J326" i="2" s="1"/>
  <c r="L461" i="2"/>
  <c r="M72" i="2"/>
  <c r="K384" i="2"/>
  <c r="K391" i="2" s="1"/>
  <c r="K392" i="2" s="1"/>
  <c r="L65" i="2"/>
  <c r="L373" i="2"/>
  <c r="M64" i="2"/>
  <c r="L395" i="2"/>
  <c r="L402" i="2" s="1"/>
  <c r="L403" i="2" s="1"/>
  <c r="M66" i="2"/>
  <c r="L222" i="2"/>
  <c r="L224" i="2"/>
  <c r="M220" i="2"/>
  <c r="L288" i="2"/>
  <c r="L290" i="2"/>
  <c r="M286" i="2"/>
  <c r="L285" i="2"/>
  <c r="M56" i="2"/>
  <c r="L120" i="2"/>
  <c r="M41" i="2"/>
  <c r="M187" i="2"/>
  <c r="L189" i="2"/>
  <c r="L191" i="2"/>
  <c r="J215" i="2"/>
  <c r="J216" i="2" s="1"/>
  <c r="J214" i="2"/>
  <c r="H99" i="2"/>
  <c r="H100" i="2" s="1"/>
  <c r="K450" i="2"/>
  <c r="L71" i="2"/>
  <c r="L431" i="2"/>
  <c r="L433" i="2"/>
  <c r="M429" i="2"/>
  <c r="K208" i="2"/>
  <c r="L49" i="2"/>
  <c r="J446" i="2"/>
  <c r="J447" i="2" s="1"/>
  <c r="J445" i="2"/>
  <c r="M310" i="2"/>
  <c r="M312" i="2"/>
  <c r="P308" i="2"/>
  <c r="AR308" i="2"/>
  <c r="AR310" i="2" s="1"/>
  <c r="K280" i="2"/>
  <c r="M112" i="2"/>
  <c r="M114" i="2"/>
  <c r="P110" i="2"/>
  <c r="K472" i="2"/>
  <c r="K479" i="2" s="1"/>
  <c r="K480" i="2" s="1"/>
  <c r="L73" i="2"/>
  <c r="L237" i="2" l="1"/>
  <c r="L238" i="2" s="1"/>
  <c r="M395" i="2"/>
  <c r="P66" i="2"/>
  <c r="AR66" i="2"/>
  <c r="AR395" i="2" s="1"/>
  <c r="L384" i="2"/>
  <c r="L391" i="2" s="1"/>
  <c r="L392" i="2" s="1"/>
  <c r="M65" i="2"/>
  <c r="L455" i="2"/>
  <c r="M451" i="2"/>
  <c r="L453" i="2"/>
  <c r="P477" i="2"/>
  <c r="Q473" i="2"/>
  <c r="P475" i="2"/>
  <c r="M417" i="2"/>
  <c r="P68" i="2"/>
  <c r="AR68" i="2"/>
  <c r="AR417" i="2" s="1"/>
  <c r="AR314" i="2"/>
  <c r="AR315" i="2" s="1"/>
  <c r="M86" i="2"/>
  <c r="P82" i="2"/>
  <c r="M84" i="2"/>
  <c r="AR82" i="2"/>
  <c r="AR84" i="2" s="1"/>
  <c r="Q143" i="2"/>
  <c r="P145" i="2"/>
  <c r="P147" i="2"/>
  <c r="L186" i="2"/>
  <c r="M47" i="2"/>
  <c r="M121" i="2"/>
  <c r="L123" i="2"/>
  <c r="L125" i="2"/>
  <c r="L486" i="2"/>
  <c r="L318" i="2"/>
  <c r="M59" i="2"/>
  <c r="L169" i="2"/>
  <c r="M165" i="2"/>
  <c r="L167" i="2"/>
  <c r="K137" i="2"/>
  <c r="K138" i="2" s="1"/>
  <c r="K139" i="2" s="1"/>
  <c r="Q110" i="2"/>
  <c r="P112" i="2"/>
  <c r="P114" i="2"/>
  <c r="M313" i="2"/>
  <c r="AR313" i="2" s="1"/>
  <c r="M314" i="2"/>
  <c r="M315" i="2" s="1"/>
  <c r="L208" i="2"/>
  <c r="M49" i="2"/>
  <c r="M189" i="2"/>
  <c r="M191" i="2"/>
  <c r="P187" i="2"/>
  <c r="AR187" i="2"/>
  <c r="AR189" i="2" s="1"/>
  <c r="M224" i="2"/>
  <c r="P220" i="2"/>
  <c r="M222" i="2"/>
  <c r="AR220" i="2"/>
  <c r="AR222" i="2" s="1"/>
  <c r="K456" i="2"/>
  <c r="K457" i="2"/>
  <c r="K458" i="2" s="1"/>
  <c r="K335" i="2"/>
  <c r="K336" i="2" s="1"/>
  <c r="K337" i="2" s="1"/>
  <c r="M219" i="2"/>
  <c r="P50" i="2"/>
  <c r="AR50" i="2"/>
  <c r="AR219" i="2" s="1"/>
  <c r="AR402" i="2"/>
  <c r="AR403" i="2" s="1"/>
  <c r="M478" i="2"/>
  <c r="AR478" i="2" s="1"/>
  <c r="AR477" i="2"/>
  <c r="M356" i="2"/>
  <c r="P352" i="2"/>
  <c r="M354" i="2"/>
  <c r="AR352" i="2"/>
  <c r="AR354" i="2" s="1"/>
  <c r="Q231" i="2"/>
  <c r="P233" i="2"/>
  <c r="P235" i="2"/>
  <c r="M440" i="2"/>
  <c r="L442" i="2"/>
  <c r="L444" i="2"/>
  <c r="P299" i="2"/>
  <c r="Q297" i="2"/>
  <c r="P301" i="2"/>
  <c r="M241" i="2"/>
  <c r="P52" i="2"/>
  <c r="AR52" i="2"/>
  <c r="AR241" i="2" s="1"/>
  <c r="L323" i="2"/>
  <c r="M319" i="2"/>
  <c r="L321" i="2"/>
  <c r="J499" i="2"/>
  <c r="J500" i="2" s="1"/>
  <c r="J501" i="2" s="1"/>
  <c r="L230" i="2"/>
  <c r="M51" i="2"/>
  <c r="AR109" i="2"/>
  <c r="L257" i="2"/>
  <c r="M253" i="2"/>
  <c r="L255" i="2"/>
  <c r="P401" i="2"/>
  <c r="L213" i="2"/>
  <c r="L211" i="2"/>
  <c r="M209" i="2"/>
  <c r="L98" i="2"/>
  <c r="M149" i="2"/>
  <c r="M150" i="2" s="1"/>
  <c r="M148" i="2"/>
  <c r="AR148" i="2" s="1"/>
  <c r="AR147" i="2"/>
  <c r="AR149" i="2" s="1"/>
  <c r="AR150" i="2" s="1"/>
  <c r="L175" i="2"/>
  <c r="M46" i="2"/>
  <c r="M343" i="2"/>
  <c r="M345" i="2"/>
  <c r="P341" i="2"/>
  <c r="K127" i="2"/>
  <c r="K128" i="2" s="1"/>
  <c r="K126" i="2"/>
  <c r="K488" i="2"/>
  <c r="K490" i="2" s="1"/>
  <c r="K496" i="2" s="1"/>
  <c r="L422" i="2"/>
  <c r="M418" i="2"/>
  <c r="L420" i="2"/>
  <c r="M242" i="2"/>
  <c r="L244" i="2"/>
  <c r="L246" i="2"/>
  <c r="P411" i="2"/>
  <c r="Q407" i="2"/>
  <c r="P409" i="2"/>
  <c r="M154" i="2"/>
  <c r="L156" i="2"/>
  <c r="L158" i="2"/>
  <c r="K171" i="2"/>
  <c r="K172" i="2" s="1"/>
  <c r="K170" i="2"/>
  <c r="P312" i="2"/>
  <c r="Q308" i="2"/>
  <c r="P310" i="2"/>
  <c r="L434" i="2"/>
  <c r="L435" i="2" s="1"/>
  <c r="L436" i="2" s="1"/>
  <c r="M285" i="2"/>
  <c r="P56" i="2"/>
  <c r="AR56" i="2"/>
  <c r="AR285" i="2" s="1"/>
  <c r="M351" i="2"/>
  <c r="P62" i="2"/>
  <c r="AR62" i="2"/>
  <c r="AR351" i="2" s="1"/>
  <c r="L296" i="2"/>
  <c r="L303" i="2" s="1"/>
  <c r="L304" i="2" s="1"/>
  <c r="M57" i="2"/>
  <c r="Q400" i="2"/>
  <c r="R396" i="2"/>
  <c r="Q398" i="2"/>
  <c r="M115" i="2"/>
  <c r="AR114" i="2"/>
  <c r="L450" i="2"/>
  <c r="M71" i="2"/>
  <c r="M120" i="2"/>
  <c r="P41" i="2"/>
  <c r="AR41" i="2"/>
  <c r="AR120" i="2" s="1"/>
  <c r="M290" i="2"/>
  <c r="P286" i="2"/>
  <c r="M288" i="2"/>
  <c r="AR286" i="2"/>
  <c r="AR288" i="2" s="1"/>
  <c r="L225" i="2"/>
  <c r="L226" i="2" s="1"/>
  <c r="L227" i="2" s="1"/>
  <c r="M373" i="2"/>
  <c r="P64" i="2"/>
  <c r="AR64" i="2"/>
  <c r="AR373" i="2" s="1"/>
  <c r="M461" i="2"/>
  <c r="P72" i="2"/>
  <c r="AR72" i="2"/>
  <c r="AR461" i="2" s="1"/>
  <c r="L164" i="2"/>
  <c r="M45" i="2"/>
  <c r="M466" i="2"/>
  <c r="P462" i="2"/>
  <c r="M464" i="2"/>
  <c r="AR462" i="2"/>
  <c r="AR464" i="2" s="1"/>
  <c r="M264" i="2"/>
  <c r="L266" i="2"/>
  <c r="L268" i="2"/>
  <c r="P489" i="2"/>
  <c r="Q87" i="2"/>
  <c r="Q142" i="2"/>
  <c r="R43" i="2"/>
  <c r="L358" i="2"/>
  <c r="L359" i="2" s="1"/>
  <c r="L357" i="2"/>
  <c r="M236" i="2"/>
  <c r="AR236" i="2" s="1"/>
  <c r="AR235" i="2"/>
  <c r="M277" i="2"/>
  <c r="M279" i="2"/>
  <c r="P275" i="2"/>
  <c r="AR275" i="2"/>
  <c r="AR277" i="2" s="1"/>
  <c r="K445" i="2"/>
  <c r="K446" i="2" s="1"/>
  <c r="K447" i="2" s="1"/>
  <c r="M329" i="2"/>
  <c r="P60" i="2"/>
  <c r="AR60" i="2"/>
  <c r="AR329" i="2" s="1"/>
  <c r="M302" i="2"/>
  <c r="AR302" i="2" s="1"/>
  <c r="AR301" i="2"/>
  <c r="L131" i="2"/>
  <c r="L498" i="2" s="1"/>
  <c r="M42" i="2"/>
  <c r="L74" i="2"/>
  <c r="L97" i="2" s="1"/>
  <c r="K325" i="2"/>
  <c r="K326" i="2" s="1"/>
  <c r="K324" i="2"/>
  <c r="Q385" i="2"/>
  <c r="P387" i="2"/>
  <c r="P389" i="2"/>
  <c r="M307" i="2"/>
  <c r="P58" i="2"/>
  <c r="M180" i="2"/>
  <c r="P176" i="2"/>
  <c r="M178" i="2"/>
  <c r="AR176" i="2"/>
  <c r="AR178" i="2" s="1"/>
  <c r="P109" i="2"/>
  <c r="Q40" i="2"/>
  <c r="K259" i="2"/>
  <c r="K260" i="2" s="1"/>
  <c r="K258" i="2"/>
  <c r="L406" i="2"/>
  <c r="L413" i="2" s="1"/>
  <c r="L414" i="2" s="1"/>
  <c r="M67" i="2"/>
  <c r="L346" i="2"/>
  <c r="L347" i="2" s="1"/>
  <c r="L348" i="2" s="1"/>
  <c r="L252" i="2"/>
  <c r="M53" i="2"/>
  <c r="L202" i="2"/>
  <c r="M198" i="2"/>
  <c r="L200" i="2"/>
  <c r="K248" i="2"/>
  <c r="K249" i="2" s="1"/>
  <c r="K247" i="2"/>
  <c r="M378" i="2"/>
  <c r="P374" i="2"/>
  <c r="M376" i="2"/>
  <c r="P153" i="2"/>
  <c r="Q44" i="2"/>
  <c r="L367" i="2"/>
  <c r="L365" i="2"/>
  <c r="M363" i="2"/>
  <c r="P15" i="2"/>
  <c r="M35" i="2"/>
  <c r="AR15" i="2"/>
  <c r="AR35" i="2" s="1"/>
  <c r="M412" i="2"/>
  <c r="AR412" i="2" s="1"/>
  <c r="AR411" i="2"/>
  <c r="K159" i="2"/>
  <c r="K160" i="2" s="1"/>
  <c r="K161" i="2" s="1"/>
  <c r="M330" i="2"/>
  <c r="L334" i="2"/>
  <c r="L332" i="2"/>
  <c r="M263" i="2"/>
  <c r="P54" i="2"/>
  <c r="AR54" i="2"/>
  <c r="AR263" i="2" s="1"/>
  <c r="M439" i="2"/>
  <c r="P70" i="2"/>
  <c r="AR70" i="2"/>
  <c r="AR439" i="2" s="1"/>
  <c r="L472" i="2"/>
  <c r="L479" i="2" s="1"/>
  <c r="L480" i="2" s="1"/>
  <c r="M73" i="2"/>
  <c r="M431" i="2"/>
  <c r="M433" i="2"/>
  <c r="P429" i="2"/>
  <c r="AR429" i="2"/>
  <c r="AR431" i="2" s="1"/>
  <c r="L192" i="2"/>
  <c r="L193" i="2" s="1"/>
  <c r="L194" i="2" s="1"/>
  <c r="L292" i="2"/>
  <c r="L293" i="2" s="1"/>
  <c r="L291" i="2"/>
  <c r="L468" i="2"/>
  <c r="L469" i="2" s="1"/>
  <c r="L467" i="2"/>
  <c r="L274" i="2"/>
  <c r="M55" i="2"/>
  <c r="M402" i="2"/>
  <c r="M403" i="2" s="1"/>
  <c r="K269" i="2"/>
  <c r="K270" i="2" s="1"/>
  <c r="K271" i="2" s="1"/>
  <c r="L428" i="2"/>
  <c r="M69" i="2"/>
  <c r="L281" i="2"/>
  <c r="L282" i="2" s="1"/>
  <c r="L280" i="2"/>
  <c r="K98" i="2"/>
  <c r="K99" i="2" s="1"/>
  <c r="K100" i="2" s="1"/>
  <c r="M197" i="2"/>
  <c r="P48" i="2"/>
  <c r="AR48" i="2"/>
  <c r="AR197" i="2" s="1"/>
  <c r="M390" i="2"/>
  <c r="AR390" i="2" s="1"/>
  <c r="AR389" i="2"/>
  <c r="L181" i="2"/>
  <c r="L182" i="2" s="1"/>
  <c r="L183" i="2" s="1"/>
  <c r="L116" i="2"/>
  <c r="L117" i="2" s="1"/>
  <c r="L340" i="2"/>
  <c r="M61" i="2"/>
  <c r="L362" i="2"/>
  <c r="M63" i="2"/>
  <c r="K215" i="2"/>
  <c r="K216" i="2" s="1"/>
  <c r="K214" i="2"/>
  <c r="K487" i="2"/>
  <c r="K203" i="2"/>
  <c r="K204" i="2" s="1"/>
  <c r="K205" i="2" s="1"/>
  <c r="K423" i="2"/>
  <c r="K424" i="2"/>
  <c r="K425" i="2" s="1"/>
  <c r="L379" i="2"/>
  <c r="L380" i="2" s="1"/>
  <c r="L381" i="2" s="1"/>
  <c r="K368" i="2"/>
  <c r="K369" i="2" s="1"/>
  <c r="K370" i="2" s="1"/>
  <c r="L497" i="2"/>
  <c r="L96" i="2"/>
  <c r="L99" i="2" s="1"/>
  <c r="L100" i="2" s="1"/>
  <c r="L134" i="2"/>
  <c r="L136" i="2"/>
  <c r="M132" i="2"/>
  <c r="L335" i="2" l="1"/>
  <c r="L336" i="2"/>
  <c r="L337" i="2" s="1"/>
  <c r="L369" i="2"/>
  <c r="L370" i="2" s="1"/>
  <c r="L368" i="2"/>
  <c r="M136" i="2"/>
  <c r="M134" i="2"/>
  <c r="P132" i="2"/>
  <c r="AR132" i="2"/>
  <c r="AR134" i="2" s="1"/>
  <c r="M362" i="2"/>
  <c r="P63" i="2"/>
  <c r="AR63" i="2"/>
  <c r="AR362" i="2" s="1"/>
  <c r="P197" i="2"/>
  <c r="Q48" i="2"/>
  <c r="M274" i="2"/>
  <c r="P55" i="2"/>
  <c r="AR55" i="2"/>
  <c r="AR274" i="2" s="1"/>
  <c r="P439" i="2"/>
  <c r="Q70" i="2"/>
  <c r="P263" i="2"/>
  <c r="Q54" i="2"/>
  <c r="M332" i="2"/>
  <c r="M334" i="2"/>
  <c r="P330" i="2"/>
  <c r="AR330" i="2"/>
  <c r="AR332" i="2" s="1"/>
  <c r="Q15" i="2"/>
  <c r="P35" i="2"/>
  <c r="Q153" i="2"/>
  <c r="R44" i="2"/>
  <c r="P376" i="2"/>
  <c r="P378" i="2"/>
  <c r="Q374" i="2"/>
  <c r="P307" i="2"/>
  <c r="P314" i="2" s="1"/>
  <c r="P315" i="2" s="1"/>
  <c r="Q58" i="2"/>
  <c r="P277" i="2"/>
  <c r="P279" i="2"/>
  <c r="Q275" i="2"/>
  <c r="R142" i="2"/>
  <c r="S43" i="2"/>
  <c r="Q489" i="2"/>
  <c r="R87" i="2"/>
  <c r="M266" i="2"/>
  <c r="M268" i="2"/>
  <c r="P264" i="2"/>
  <c r="AR264" i="2"/>
  <c r="AR266" i="2" s="1"/>
  <c r="M468" i="2"/>
  <c r="M469" i="2" s="1"/>
  <c r="M467" i="2"/>
  <c r="AR467" i="2" s="1"/>
  <c r="AR466" i="2"/>
  <c r="P461" i="2"/>
  <c r="Q72" i="2"/>
  <c r="P120" i="2"/>
  <c r="Q41" i="2"/>
  <c r="M296" i="2"/>
  <c r="M303" i="2" s="1"/>
  <c r="M304" i="2" s="1"/>
  <c r="P57" i="2"/>
  <c r="AR57" i="2"/>
  <c r="AR296" i="2" s="1"/>
  <c r="R308" i="2"/>
  <c r="Q310" i="2"/>
  <c r="Q312" i="2"/>
  <c r="L159" i="2"/>
  <c r="L160" i="2" s="1"/>
  <c r="L161" i="2" s="1"/>
  <c r="L423" i="2"/>
  <c r="L424" i="2" s="1"/>
  <c r="L425" i="2" s="1"/>
  <c r="P343" i="2"/>
  <c r="P345" i="2"/>
  <c r="Q341" i="2"/>
  <c r="L214" i="2"/>
  <c r="L215" i="2" s="1"/>
  <c r="L216" i="2" s="1"/>
  <c r="P241" i="2"/>
  <c r="Q52" i="2"/>
  <c r="Q299" i="2"/>
  <c r="Q301" i="2"/>
  <c r="R297" i="2"/>
  <c r="M442" i="2"/>
  <c r="M444" i="2"/>
  <c r="P440" i="2"/>
  <c r="AR440" i="2"/>
  <c r="AR442" i="2" s="1"/>
  <c r="Q233" i="2"/>
  <c r="Q235" i="2"/>
  <c r="R231" i="2"/>
  <c r="M358" i="2"/>
  <c r="M359" i="2" s="1"/>
  <c r="M357" i="2"/>
  <c r="AR357" i="2" s="1"/>
  <c r="AR356" i="2"/>
  <c r="AR358" i="2" s="1"/>
  <c r="AR359" i="2" s="1"/>
  <c r="M226" i="2"/>
  <c r="M227" i="2" s="1"/>
  <c r="M225" i="2"/>
  <c r="AR225" i="2" s="1"/>
  <c r="AR224" i="2"/>
  <c r="Q112" i="2"/>
  <c r="Q114" i="2"/>
  <c r="R110" i="2"/>
  <c r="M123" i="2"/>
  <c r="M125" i="2"/>
  <c r="P121" i="2"/>
  <c r="AR121" i="2"/>
  <c r="M486" i="2"/>
  <c r="P478" i="2"/>
  <c r="M384" i="2"/>
  <c r="P65" i="2"/>
  <c r="AR65" i="2"/>
  <c r="AR384" i="2" s="1"/>
  <c r="AR391" i="2" s="1"/>
  <c r="AR392" i="2" s="1"/>
  <c r="M428" i="2"/>
  <c r="P69" i="2"/>
  <c r="AR69" i="2"/>
  <c r="AR428" i="2" s="1"/>
  <c r="M497" i="2"/>
  <c r="M96" i="2"/>
  <c r="M181" i="2"/>
  <c r="AR181" i="2" s="1"/>
  <c r="AR180" i="2"/>
  <c r="AR303" i="2"/>
  <c r="AR304" i="2" s="1"/>
  <c r="P464" i="2"/>
  <c r="P466" i="2"/>
  <c r="Q462" i="2"/>
  <c r="P351" i="2"/>
  <c r="Q62" i="2"/>
  <c r="L247" i="2"/>
  <c r="L248" i="2"/>
  <c r="L249" i="2" s="1"/>
  <c r="M422" i="2"/>
  <c r="M420" i="2"/>
  <c r="P418" i="2"/>
  <c r="AR418" i="2"/>
  <c r="AR420" i="2" s="1"/>
  <c r="M175" i="2"/>
  <c r="P46" i="2"/>
  <c r="AR46" i="2"/>
  <c r="AR175" i="2" s="1"/>
  <c r="P222" i="2"/>
  <c r="P224" i="2"/>
  <c r="Q220" i="2"/>
  <c r="L487" i="2"/>
  <c r="R473" i="2"/>
  <c r="Q475" i="2"/>
  <c r="Q477" i="2"/>
  <c r="L457" i="2"/>
  <c r="L458" i="2" s="1"/>
  <c r="L456" i="2"/>
  <c r="P395" i="2"/>
  <c r="P402" i="2" s="1"/>
  <c r="P403" i="2" s="1"/>
  <c r="Q66" i="2"/>
  <c r="L138" i="2"/>
  <c r="L139" i="2" s="1"/>
  <c r="L137" i="2"/>
  <c r="Q429" i="2"/>
  <c r="P431" i="2"/>
  <c r="P433" i="2"/>
  <c r="M472" i="2"/>
  <c r="M479" i="2" s="1"/>
  <c r="M480" i="2" s="1"/>
  <c r="P73" i="2"/>
  <c r="AR73" i="2"/>
  <c r="AR472" i="2" s="1"/>
  <c r="M365" i="2"/>
  <c r="P363" i="2"/>
  <c r="M367" i="2"/>
  <c r="AR363" i="2"/>
  <c r="AR365" i="2" s="1"/>
  <c r="M379" i="2"/>
  <c r="AR379" i="2" s="1"/>
  <c r="AR378" i="2"/>
  <c r="AR380" i="2" s="1"/>
  <c r="AR381" i="2" s="1"/>
  <c r="M200" i="2"/>
  <c r="M202" i="2"/>
  <c r="P198" i="2"/>
  <c r="AR198" i="2"/>
  <c r="AR200" i="2" s="1"/>
  <c r="Q387" i="2"/>
  <c r="Q389" i="2"/>
  <c r="R385" i="2"/>
  <c r="M131" i="2"/>
  <c r="P42" i="2"/>
  <c r="AR42" i="2"/>
  <c r="AR131" i="2" s="1"/>
  <c r="AR498" i="2" s="1"/>
  <c r="M280" i="2"/>
  <c r="AR280" i="2" s="1"/>
  <c r="M281" i="2"/>
  <c r="M282" i="2" s="1"/>
  <c r="AR279" i="2"/>
  <c r="M164" i="2"/>
  <c r="P45" i="2"/>
  <c r="AR45" i="2"/>
  <c r="AR164" i="2" s="1"/>
  <c r="P288" i="2"/>
  <c r="P290" i="2"/>
  <c r="Q286" i="2"/>
  <c r="AR115" i="2"/>
  <c r="R400" i="2"/>
  <c r="R398" i="2"/>
  <c r="S396" i="2"/>
  <c r="P313" i="2"/>
  <c r="R407" i="2"/>
  <c r="Q409" i="2"/>
  <c r="Q411" i="2"/>
  <c r="M244" i="2"/>
  <c r="M246" i="2"/>
  <c r="P242" i="2"/>
  <c r="AR242" i="2"/>
  <c r="AR244" i="2" s="1"/>
  <c r="M346" i="2"/>
  <c r="AR346" i="2" s="1"/>
  <c r="AR345" i="2"/>
  <c r="AR347" i="2" s="1"/>
  <c r="AR348" i="2" s="1"/>
  <c r="M255" i="2"/>
  <c r="M257" i="2"/>
  <c r="P253" i="2"/>
  <c r="AR253" i="2"/>
  <c r="AR255" i="2" s="1"/>
  <c r="M230" i="2"/>
  <c r="M237" i="2" s="1"/>
  <c r="M238" i="2" s="1"/>
  <c r="P51" i="2"/>
  <c r="AR51" i="2"/>
  <c r="AR230" i="2" s="1"/>
  <c r="AR237" i="2" s="1"/>
  <c r="AR238" i="2" s="1"/>
  <c r="M321" i="2"/>
  <c r="M323" i="2"/>
  <c r="P319" i="2"/>
  <c r="AR319" i="2"/>
  <c r="AR321" i="2" s="1"/>
  <c r="P236" i="2"/>
  <c r="AR479" i="2"/>
  <c r="AR480" i="2" s="1"/>
  <c r="M208" i="2"/>
  <c r="P49" i="2"/>
  <c r="AR49" i="2"/>
  <c r="AR208" i="2" s="1"/>
  <c r="P115" i="2"/>
  <c r="P116" i="2" s="1"/>
  <c r="P117" i="2" s="1"/>
  <c r="M167" i="2"/>
  <c r="P165" i="2"/>
  <c r="M169" i="2"/>
  <c r="AR165" i="2"/>
  <c r="AR167" i="2" s="1"/>
  <c r="M186" i="2"/>
  <c r="P47" i="2"/>
  <c r="AR47" i="2"/>
  <c r="AR186" i="2" s="1"/>
  <c r="P84" i="2"/>
  <c r="P86" i="2"/>
  <c r="Q82" i="2"/>
  <c r="M340" i="2"/>
  <c r="M347" i="2" s="1"/>
  <c r="M348" i="2" s="1"/>
  <c r="P61" i="2"/>
  <c r="AR61" i="2"/>
  <c r="AR340" i="2" s="1"/>
  <c r="AR413" i="2"/>
  <c r="AR414" i="2" s="1"/>
  <c r="M252" i="2"/>
  <c r="P53" i="2"/>
  <c r="AR53" i="2"/>
  <c r="AR252" i="2" s="1"/>
  <c r="M406" i="2"/>
  <c r="M413" i="2" s="1"/>
  <c r="M414" i="2" s="1"/>
  <c r="P67" i="2"/>
  <c r="AR67" i="2"/>
  <c r="AR406" i="2" s="1"/>
  <c r="P329" i="2"/>
  <c r="Q60" i="2"/>
  <c r="P373" i="2"/>
  <c r="Q64" i="2"/>
  <c r="P302" i="2"/>
  <c r="P354" i="2"/>
  <c r="P356" i="2"/>
  <c r="Q352" i="2"/>
  <c r="P219" i="2"/>
  <c r="Q50" i="2"/>
  <c r="M192" i="2"/>
  <c r="AR192" i="2" s="1"/>
  <c r="AR191" i="2"/>
  <c r="M318" i="2"/>
  <c r="P59" i="2"/>
  <c r="AR59" i="2"/>
  <c r="AR318" i="2" s="1"/>
  <c r="P148" i="2"/>
  <c r="M74" i="2"/>
  <c r="M97" i="2" s="1"/>
  <c r="M391" i="2"/>
  <c r="M392" i="2" s="1"/>
  <c r="M435" i="2"/>
  <c r="M436" i="2" s="1"/>
  <c r="M434" i="2"/>
  <c r="AR434" i="2" s="1"/>
  <c r="AR433" i="2"/>
  <c r="AR497" i="2"/>
  <c r="AR96" i="2"/>
  <c r="L204" i="2"/>
  <c r="L205" i="2" s="1"/>
  <c r="L203" i="2"/>
  <c r="Q109" i="2"/>
  <c r="R40" i="2"/>
  <c r="P178" i="2"/>
  <c r="P180" i="2"/>
  <c r="Q176" i="2"/>
  <c r="P390" i="2"/>
  <c r="L269" i="2"/>
  <c r="L270" i="2" s="1"/>
  <c r="L271" i="2" s="1"/>
  <c r="M291" i="2"/>
  <c r="AR291" i="2" s="1"/>
  <c r="AR290" i="2"/>
  <c r="M450" i="2"/>
  <c r="P71" i="2"/>
  <c r="AR71" i="2"/>
  <c r="AR450" i="2" s="1"/>
  <c r="M116" i="2"/>
  <c r="M117" i="2" s="1"/>
  <c r="Q401" i="2"/>
  <c r="P285" i="2"/>
  <c r="Q56" i="2"/>
  <c r="M156" i="2"/>
  <c r="M158" i="2"/>
  <c r="P154" i="2"/>
  <c r="AR154" i="2"/>
  <c r="AR156" i="2" s="1"/>
  <c r="P412" i="2"/>
  <c r="K499" i="2"/>
  <c r="K500" i="2" s="1"/>
  <c r="K501" i="2" s="1"/>
  <c r="M211" i="2"/>
  <c r="P209" i="2"/>
  <c r="M213" i="2"/>
  <c r="AR209" i="2"/>
  <c r="AR211" i="2" s="1"/>
  <c r="L258" i="2"/>
  <c r="L259" i="2" s="1"/>
  <c r="L260" i="2" s="1"/>
  <c r="L324" i="2"/>
  <c r="L325" i="2" s="1"/>
  <c r="L326" i="2" s="1"/>
  <c r="L445" i="2"/>
  <c r="L446" i="2"/>
  <c r="L447" i="2" s="1"/>
  <c r="P191" i="2"/>
  <c r="Q187" i="2"/>
  <c r="P189" i="2"/>
  <c r="L170" i="2"/>
  <c r="L171" i="2" s="1"/>
  <c r="L172" i="2" s="1"/>
  <c r="L126" i="2"/>
  <c r="L499" i="2" s="1"/>
  <c r="L488" i="2"/>
  <c r="L490" i="2" s="1"/>
  <c r="L496" i="2" s="1"/>
  <c r="Q145" i="2"/>
  <c r="Q147" i="2"/>
  <c r="R143" i="2"/>
  <c r="AR86" i="2"/>
  <c r="M88" i="2"/>
  <c r="P417" i="2"/>
  <c r="Q68" i="2"/>
  <c r="M453" i="2"/>
  <c r="M455" i="2"/>
  <c r="P451" i="2"/>
  <c r="AR451" i="2"/>
  <c r="AR453" i="2" s="1"/>
  <c r="M456" i="2" l="1"/>
  <c r="AR456" i="2" s="1"/>
  <c r="AR455" i="2"/>
  <c r="Q373" i="2"/>
  <c r="R64" i="2"/>
  <c r="P406" i="2"/>
  <c r="P413" i="2" s="1"/>
  <c r="P414" i="2" s="1"/>
  <c r="Q67" i="2"/>
  <c r="P88" i="2"/>
  <c r="P186" i="2"/>
  <c r="Q47" i="2"/>
  <c r="P167" i="2"/>
  <c r="P169" i="2"/>
  <c r="Q165" i="2"/>
  <c r="Q412" i="2"/>
  <c r="R401" i="2"/>
  <c r="P291" i="2"/>
  <c r="P292" i="2"/>
  <c r="P293" i="2" s="1"/>
  <c r="P164" i="2"/>
  <c r="Q45" i="2"/>
  <c r="M498" i="2"/>
  <c r="M368" i="2"/>
  <c r="AR368" i="2" s="1"/>
  <c r="AR367" i="2"/>
  <c r="P472" i="2"/>
  <c r="P479" i="2" s="1"/>
  <c r="P480" i="2" s="1"/>
  <c r="Q73" i="2"/>
  <c r="Q395" i="2"/>
  <c r="Q402" i="2" s="1"/>
  <c r="Q403" i="2" s="1"/>
  <c r="R66" i="2"/>
  <c r="M424" i="2"/>
  <c r="M425" i="2" s="1"/>
  <c r="M423" i="2"/>
  <c r="AR423" i="2" s="1"/>
  <c r="AR422" i="2"/>
  <c r="AR424" i="2" s="1"/>
  <c r="AR425" i="2" s="1"/>
  <c r="P384" i="2"/>
  <c r="P391" i="2" s="1"/>
  <c r="P392" i="2" s="1"/>
  <c r="Q65" i="2"/>
  <c r="M126" i="2"/>
  <c r="M127" i="2"/>
  <c r="M128" i="2" s="1"/>
  <c r="AR125" i="2"/>
  <c r="M488" i="2"/>
  <c r="M490" i="2" s="1"/>
  <c r="M496" i="2" s="1"/>
  <c r="R233" i="2"/>
  <c r="R235" i="2"/>
  <c r="S231" i="2"/>
  <c r="P444" i="2"/>
  <c r="Q440" i="2"/>
  <c r="P442" i="2"/>
  <c r="Q302" i="2"/>
  <c r="Q345" i="2"/>
  <c r="R341" i="2"/>
  <c r="Q343" i="2"/>
  <c r="Q313" i="2"/>
  <c r="Q314" i="2" s="1"/>
  <c r="Q315" i="2" s="1"/>
  <c r="P296" i="2"/>
  <c r="P303" i="2" s="1"/>
  <c r="P304" i="2" s="1"/>
  <c r="Q57" i="2"/>
  <c r="Q461" i="2"/>
  <c r="R72" i="2"/>
  <c r="S142" i="2"/>
  <c r="T43" i="2"/>
  <c r="P334" i="2"/>
  <c r="Q330" i="2"/>
  <c r="P332" i="2"/>
  <c r="P134" i="2"/>
  <c r="P136" i="2"/>
  <c r="Q132" i="2"/>
  <c r="P181" i="2"/>
  <c r="P182" i="2" s="1"/>
  <c r="P183" i="2" s="1"/>
  <c r="M95" i="2"/>
  <c r="AR88" i="2"/>
  <c r="AR95" i="2" s="1"/>
  <c r="P450" i="2"/>
  <c r="Q71" i="2"/>
  <c r="M292" i="2"/>
  <c r="M293" i="2" s="1"/>
  <c r="Q219" i="2"/>
  <c r="R50" i="2"/>
  <c r="P357" i="2"/>
  <c r="P358" i="2" s="1"/>
  <c r="P359" i="2" s="1"/>
  <c r="P255" i="2"/>
  <c r="P257" i="2"/>
  <c r="Q253" i="2"/>
  <c r="P246" i="2"/>
  <c r="Q242" i="2"/>
  <c r="P244" i="2"/>
  <c r="R387" i="2"/>
  <c r="R389" i="2"/>
  <c r="S385" i="2"/>
  <c r="P200" i="2"/>
  <c r="P202" i="2"/>
  <c r="Q198" i="2"/>
  <c r="P367" i="2"/>
  <c r="Q363" i="2"/>
  <c r="P365" i="2"/>
  <c r="Q431" i="2"/>
  <c r="Q433" i="2"/>
  <c r="R429" i="2"/>
  <c r="Q478" i="2"/>
  <c r="Q222" i="2"/>
  <c r="Q224" i="2"/>
  <c r="R220" i="2"/>
  <c r="AR74" i="2"/>
  <c r="AR97" i="2" s="1"/>
  <c r="M182" i="2"/>
  <c r="M183" i="2" s="1"/>
  <c r="P428" i="2"/>
  <c r="Q69" i="2"/>
  <c r="M487" i="2"/>
  <c r="Q236" i="2"/>
  <c r="M445" i="2"/>
  <c r="AR445" i="2" s="1"/>
  <c r="M446" i="2"/>
  <c r="M447" i="2" s="1"/>
  <c r="AR444" i="2"/>
  <c r="AR446" i="2" s="1"/>
  <c r="AR447" i="2" s="1"/>
  <c r="P346" i="2"/>
  <c r="P347" i="2" s="1"/>
  <c r="P348" i="2" s="1"/>
  <c r="Q120" i="2"/>
  <c r="R41" i="2"/>
  <c r="R489" i="2"/>
  <c r="S87" i="2"/>
  <c r="Q376" i="2"/>
  <c r="Q378" i="2"/>
  <c r="R374" i="2"/>
  <c r="R153" i="2"/>
  <c r="S44" i="2"/>
  <c r="Q35" i="2"/>
  <c r="R15" i="2"/>
  <c r="M335" i="2"/>
  <c r="AR335" i="2" s="1"/>
  <c r="M336" i="2"/>
  <c r="M337" i="2" s="1"/>
  <c r="AR334" i="2"/>
  <c r="AR336" i="2" s="1"/>
  <c r="AR337" i="2" s="1"/>
  <c r="Q197" i="2"/>
  <c r="R48" i="2"/>
  <c r="P362" i="2"/>
  <c r="Q63" i="2"/>
  <c r="L500" i="2"/>
  <c r="L501" i="2" s="1"/>
  <c r="R187" i="2"/>
  <c r="Q189" i="2"/>
  <c r="Q191" i="2"/>
  <c r="M214" i="2"/>
  <c r="AR214" i="2" s="1"/>
  <c r="M215" i="2"/>
  <c r="M216" i="2" s="1"/>
  <c r="AR213" i="2"/>
  <c r="AR215" i="2" s="1"/>
  <c r="AR216" i="2" s="1"/>
  <c r="P158" i="2"/>
  <c r="Q154" i="2"/>
  <c r="P156" i="2"/>
  <c r="AR435" i="2"/>
  <c r="AR436" i="2" s="1"/>
  <c r="AR193" i="2"/>
  <c r="AR194" i="2" s="1"/>
  <c r="P321" i="2"/>
  <c r="P323" i="2"/>
  <c r="Q319" i="2"/>
  <c r="P230" i="2"/>
  <c r="P237" i="2" s="1"/>
  <c r="P238" i="2" s="1"/>
  <c r="Q51" i="2"/>
  <c r="M258" i="2"/>
  <c r="AR258" i="2" s="1"/>
  <c r="M259" i="2"/>
  <c r="M260" i="2" s="1"/>
  <c r="AR257" i="2"/>
  <c r="AR259" i="2" s="1"/>
  <c r="AR260" i="2" s="1"/>
  <c r="M247" i="2"/>
  <c r="AR247" i="2" s="1"/>
  <c r="AR246" i="2"/>
  <c r="R409" i="2"/>
  <c r="R411" i="2"/>
  <c r="S407" i="2"/>
  <c r="S400" i="2"/>
  <c r="S398" i="2"/>
  <c r="T396" i="2"/>
  <c r="Q390" i="2"/>
  <c r="M203" i="2"/>
  <c r="AR203" i="2" s="1"/>
  <c r="M204" i="2"/>
  <c r="M205" i="2" s="1"/>
  <c r="AR202" i="2"/>
  <c r="AR204" i="2" s="1"/>
  <c r="AR205" i="2" s="1"/>
  <c r="M380" i="2"/>
  <c r="M381" i="2" s="1"/>
  <c r="P434" i="2"/>
  <c r="P435" i="2"/>
  <c r="P436" i="2" s="1"/>
  <c r="P225" i="2"/>
  <c r="P226" i="2" s="1"/>
  <c r="P227" i="2" s="1"/>
  <c r="P422" i="2"/>
  <c r="P420" i="2"/>
  <c r="Q418" i="2"/>
  <c r="Q464" i="2"/>
  <c r="Q466" i="2"/>
  <c r="R462" i="2"/>
  <c r="AR123" i="2"/>
  <c r="AR487" i="2" s="1"/>
  <c r="AR486" i="2"/>
  <c r="R112" i="2"/>
  <c r="R114" i="2"/>
  <c r="S110" i="2"/>
  <c r="AR226" i="2"/>
  <c r="AR227" i="2" s="1"/>
  <c r="R310" i="2"/>
  <c r="R312" i="2"/>
  <c r="S308" i="2"/>
  <c r="AR116" i="2"/>
  <c r="AR117" i="2" s="1"/>
  <c r="AR468" i="2"/>
  <c r="AR469" i="2" s="1"/>
  <c r="P268" i="2"/>
  <c r="Q264" i="2"/>
  <c r="P266" i="2"/>
  <c r="Q279" i="2"/>
  <c r="R275" i="2"/>
  <c r="Q277" i="2"/>
  <c r="Q307" i="2"/>
  <c r="R58" i="2"/>
  <c r="P379" i="2"/>
  <c r="P380" i="2" s="1"/>
  <c r="P381" i="2" s="1"/>
  <c r="Q439" i="2"/>
  <c r="R70" i="2"/>
  <c r="P274" i="2"/>
  <c r="Q55" i="2"/>
  <c r="M138" i="2"/>
  <c r="M139" i="2" s="1"/>
  <c r="M137" i="2"/>
  <c r="AR137" i="2" s="1"/>
  <c r="AR136" i="2"/>
  <c r="AR138" i="2" s="1"/>
  <c r="AR139" i="2" s="1"/>
  <c r="Q148" i="2"/>
  <c r="Q354" i="2"/>
  <c r="Q356" i="2"/>
  <c r="R352" i="2"/>
  <c r="Q329" i="2"/>
  <c r="R60" i="2"/>
  <c r="P453" i="2"/>
  <c r="P455" i="2"/>
  <c r="Q451" i="2"/>
  <c r="Q417" i="2"/>
  <c r="R68" i="2"/>
  <c r="R145" i="2"/>
  <c r="R147" i="2"/>
  <c r="S143" i="2"/>
  <c r="L127" i="2"/>
  <c r="L128" i="2" s="1"/>
  <c r="P192" i="2"/>
  <c r="P193" i="2" s="1"/>
  <c r="P194" i="2" s="1"/>
  <c r="P213" i="2"/>
  <c r="P211" i="2"/>
  <c r="Q209" i="2"/>
  <c r="M159" i="2"/>
  <c r="AR159" i="2" s="1"/>
  <c r="M160" i="2"/>
  <c r="M161" i="2" s="1"/>
  <c r="AR158" i="2"/>
  <c r="AR160" i="2" s="1"/>
  <c r="AR161" i="2" s="1"/>
  <c r="Q285" i="2"/>
  <c r="R56" i="2"/>
  <c r="AR292" i="2"/>
  <c r="AR293" i="2" s="1"/>
  <c r="Q178" i="2"/>
  <c r="Q180" i="2"/>
  <c r="R176" i="2"/>
  <c r="R109" i="2"/>
  <c r="S40" i="2"/>
  <c r="P149" i="2"/>
  <c r="P150" i="2" s="1"/>
  <c r="P318" i="2"/>
  <c r="Q59" i="2"/>
  <c r="M193" i="2"/>
  <c r="M194" i="2" s="1"/>
  <c r="P252" i="2"/>
  <c r="Q53" i="2"/>
  <c r="P340" i="2"/>
  <c r="Q61" i="2"/>
  <c r="Q84" i="2"/>
  <c r="Q86" i="2"/>
  <c r="Q88" i="2" s="1"/>
  <c r="Q95" i="2" s="1"/>
  <c r="R82" i="2"/>
  <c r="M170" i="2"/>
  <c r="AR170" i="2" s="1"/>
  <c r="M171" i="2"/>
  <c r="M172" i="2" s="1"/>
  <c r="AR169" i="2"/>
  <c r="AR171" i="2" s="1"/>
  <c r="AR172" i="2" s="1"/>
  <c r="P208" i="2"/>
  <c r="Q49" i="2"/>
  <c r="M324" i="2"/>
  <c r="AR324" i="2" s="1"/>
  <c r="M325" i="2"/>
  <c r="M326" i="2" s="1"/>
  <c r="AR323" i="2"/>
  <c r="Q288" i="2"/>
  <c r="Q290" i="2"/>
  <c r="R286" i="2"/>
  <c r="AR281" i="2"/>
  <c r="AR282" i="2" s="1"/>
  <c r="P131" i="2"/>
  <c r="Q42" i="2"/>
  <c r="P74" i="2"/>
  <c r="P97" i="2" s="1"/>
  <c r="R475" i="2"/>
  <c r="R477" i="2"/>
  <c r="S473" i="2"/>
  <c r="P175" i="2"/>
  <c r="Q46" i="2"/>
  <c r="Q351" i="2"/>
  <c r="R62" i="2"/>
  <c r="P467" i="2"/>
  <c r="P468" i="2" s="1"/>
  <c r="P469" i="2" s="1"/>
  <c r="AR182" i="2"/>
  <c r="AR183" i="2" s="1"/>
  <c r="P125" i="2"/>
  <c r="Q121" i="2"/>
  <c r="P123" i="2"/>
  <c r="P487" i="2" s="1"/>
  <c r="P486" i="2"/>
  <c r="Q115" i="2"/>
  <c r="Q116" i="2" s="1"/>
  <c r="Q117" i="2" s="1"/>
  <c r="R299" i="2"/>
  <c r="R301" i="2"/>
  <c r="S297" i="2"/>
  <c r="Q241" i="2"/>
  <c r="R52" i="2"/>
  <c r="M269" i="2"/>
  <c r="AR269" i="2" s="1"/>
  <c r="AR268" i="2"/>
  <c r="P281" i="2"/>
  <c r="P282" i="2" s="1"/>
  <c r="P280" i="2"/>
  <c r="P497" i="2"/>
  <c r="P96" i="2"/>
  <c r="Q263" i="2"/>
  <c r="R54" i="2"/>
  <c r="R302" i="2" l="1"/>
  <c r="R121" i="2"/>
  <c r="Q123" i="2"/>
  <c r="Q125" i="2"/>
  <c r="Q486" i="2"/>
  <c r="P498" i="2"/>
  <c r="S147" i="2"/>
  <c r="T143" i="2"/>
  <c r="S145" i="2"/>
  <c r="Q358" i="2"/>
  <c r="Q359" i="2" s="1"/>
  <c r="Q357" i="2"/>
  <c r="R116" i="2"/>
  <c r="R117" i="2" s="1"/>
  <c r="R115" i="2"/>
  <c r="Q422" i="2"/>
  <c r="R418" i="2"/>
  <c r="Q420" i="2"/>
  <c r="AR248" i="2"/>
  <c r="AR249" i="2" s="1"/>
  <c r="P160" i="2"/>
  <c r="P161" i="2" s="1"/>
  <c r="P159" i="2"/>
  <c r="R197" i="2"/>
  <c r="S48" i="2"/>
  <c r="S153" i="2"/>
  <c r="T44" i="2"/>
  <c r="Q434" i="2"/>
  <c r="Q367" i="2"/>
  <c r="Q365" i="2"/>
  <c r="R363" i="2"/>
  <c r="R390" i="2"/>
  <c r="P258" i="2"/>
  <c r="Q450" i="2"/>
  <c r="R71" i="2"/>
  <c r="M99" i="2"/>
  <c r="M100" i="2" s="1"/>
  <c r="M98" i="2"/>
  <c r="AR98" i="2" s="1"/>
  <c r="Q134" i="2"/>
  <c r="Q136" i="2"/>
  <c r="R132" i="2"/>
  <c r="T142" i="2"/>
  <c r="U43" i="2"/>
  <c r="R440" i="2"/>
  <c r="Q442" i="2"/>
  <c r="Q444" i="2"/>
  <c r="R395" i="2"/>
  <c r="S66" i="2"/>
  <c r="Q169" i="2"/>
  <c r="R165" i="2"/>
  <c r="Q167" i="2"/>
  <c r="Q186" i="2"/>
  <c r="R47" i="2"/>
  <c r="R373" i="2"/>
  <c r="S64" i="2"/>
  <c r="R263" i="2"/>
  <c r="S54" i="2"/>
  <c r="AR270" i="2"/>
  <c r="AR271" i="2" s="1"/>
  <c r="R241" i="2"/>
  <c r="S52" i="2"/>
  <c r="P127" i="2"/>
  <c r="P128" i="2" s="1"/>
  <c r="P126" i="2"/>
  <c r="P488" i="2"/>
  <c r="P490" i="2" s="1"/>
  <c r="P496" i="2" s="1"/>
  <c r="S475" i="2"/>
  <c r="S477" i="2"/>
  <c r="T473" i="2"/>
  <c r="Q252" i="2"/>
  <c r="R53" i="2"/>
  <c r="R180" i="2"/>
  <c r="S176" i="2"/>
  <c r="R178" i="2"/>
  <c r="R285" i="2"/>
  <c r="S56" i="2"/>
  <c r="R149" i="2"/>
  <c r="R150" i="2" s="1"/>
  <c r="R148" i="2"/>
  <c r="Q455" i="2"/>
  <c r="R451" i="2"/>
  <c r="Q453" i="2"/>
  <c r="R329" i="2"/>
  <c r="S60" i="2"/>
  <c r="R466" i="2"/>
  <c r="S462" i="2"/>
  <c r="R464" i="2"/>
  <c r="U396" i="2"/>
  <c r="T400" i="2"/>
  <c r="T398" i="2"/>
  <c r="S409" i="2"/>
  <c r="S411" i="2"/>
  <c r="T407" i="2"/>
  <c r="M248" i="2"/>
  <c r="M249" i="2" s="1"/>
  <c r="Q323" i="2"/>
  <c r="R319" i="2"/>
  <c r="Q321" i="2"/>
  <c r="Q192" i="2"/>
  <c r="Q193" i="2" s="1"/>
  <c r="Q194" i="2" s="1"/>
  <c r="Q362" i="2"/>
  <c r="R63" i="2"/>
  <c r="R35" i="2"/>
  <c r="S15" i="2"/>
  <c r="R120" i="2"/>
  <c r="S41" i="2"/>
  <c r="Q428" i="2"/>
  <c r="R69" i="2"/>
  <c r="R224" i="2"/>
  <c r="S220" i="2"/>
  <c r="R222" i="2"/>
  <c r="P369" i="2"/>
  <c r="P370" i="2" s="1"/>
  <c r="P368" i="2"/>
  <c r="R242" i="2"/>
  <c r="Q244" i="2"/>
  <c r="Q246" i="2"/>
  <c r="P137" i="2"/>
  <c r="P138" i="2" s="1"/>
  <c r="P139" i="2" s="1"/>
  <c r="Q296" i="2"/>
  <c r="Q303" i="2" s="1"/>
  <c r="Q304" i="2" s="1"/>
  <c r="R57" i="2"/>
  <c r="P446" i="2"/>
  <c r="P447" i="2" s="1"/>
  <c r="P445" i="2"/>
  <c r="AR126" i="2"/>
  <c r="AR499" i="2" s="1"/>
  <c r="M499" i="2"/>
  <c r="AR369" i="2"/>
  <c r="AR370" i="2" s="1"/>
  <c r="Q164" i="2"/>
  <c r="R45" i="2"/>
  <c r="R402" i="2"/>
  <c r="R403" i="2" s="1"/>
  <c r="P170" i="2"/>
  <c r="Q406" i="2"/>
  <c r="Q413" i="2" s="1"/>
  <c r="Q414" i="2" s="1"/>
  <c r="R67" i="2"/>
  <c r="M457" i="2"/>
  <c r="M458" i="2" s="1"/>
  <c r="M270" i="2"/>
  <c r="M271" i="2" s="1"/>
  <c r="Q175" i="2"/>
  <c r="R46" i="2"/>
  <c r="R478" i="2"/>
  <c r="Q131" i="2"/>
  <c r="Q498" i="2" s="1"/>
  <c r="R42" i="2"/>
  <c r="Q74" i="2"/>
  <c r="Q97" i="2" s="1"/>
  <c r="R290" i="2"/>
  <c r="S286" i="2"/>
  <c r="R288" i="2"/>
  <c r="AR325" i="2"/>
  <c r="AR326" i="2" s="1"/>
  <c r="R86" i="2"/>
  <c r="R88" i="2" s="1"/>
  <c r="R95" i="2" s="1"/>
  <c r="S82" i="2"/>
  <c r="R84" i="2"/>
  <c r="Q340" i="2"/>
  <c r="R61" i="2"/>
  <c r="Q318" i="2"/>
  <c r="R59" i="2"/>
  <c r="S109" i="2"/>
  <c r="T40" i="2"/>
  <c r="Q181" i="2"/>
  <c r="Q182" i="2" s="1"/>
  <c r="Q183" i="2" s="1"/>
  <c r="P214" i="2"/>
  <c r="P456" i="2"/>
  <c r="P457" i="2" s="1"/>
  <c r="P458" i="2" s="1"/>
  <c r="Q149" i="2"/>
  <c r="Q150" i="2" s="1"/>
  <c r="R439" i="2"/>
  <c r="S70" i="2"/>
  <c r="S275" i="2"/>
  <c r="R277" i="2"/>
  <c r="R279" i="2"/>
  <c r="R264" i="2"/>
  <c r="Q266" i="2"/>
  <c r="Q268" i="2"/>
  <c r="S310" i="2"/>
  <c r="S312" i="2"/>
  <c r="T308" i="2"/>
  <c r="Q468" i="2"/>
  <c r="Q469" i="2" s="1"/>
  <c r="Q467" i="2"/>
  <c r="R412" i="2"/>
  <c r="Q230" i="2"/>
  <c r="Q237" i="2" s="1"/>
  <c r="Q238" i="2" s="1"/>
  <c r="R51" i="2"/>
  <c r="P324" i="2"/>
  <c r="Q497" i="2"/>
  <c r="Q96" i="2"/>
  <c r="R378" i="2"/>
  <c r="S374" i="2"/>
  <c r="R376" i="2"/>
  <c r="S489" i="2"/>
  <c r="T87" i="2"/>
  <c r="Q225" i="2"/>
  <c r="Q202" i="2"/>
  <c r="R198" i="2"/>
  <c r="Q200" i="2"/>
  <c r="P248" i="2"/>
  <c r="P249" i="2" s="1"/>
  <c r="P247" i="2"/>
  <c r="R330" i="2"/>
  <c r="Q334" i="2"/>
  <c r="Q332" i="2"/>
  <c r="R461" i="2"/>
  <c r="S72" i="2"/>
  <c r="S341" i="2"/>
  <c r="R343" i="2"/>
  <c r="R345" i="2"/>
  <c r="S235" i="2"/>
  <c r="T231" i="2"/>
  <c r="S233" i="2"/>
  <c r="M500" i="2"/>
  <c r="M501" i="2" s="1"/>
  <c r="M369" i="2"/>
  <c r="M370" i="2" s="1"/>
  <c r="S301" i="2"/>
  <c r="S299" i="2"/>
  <c r="T297" i="2"/>
  <c r="R351" i="2"/>
  <c r="S62" i="2"/>
  <c r="Q292" i="2"/>
  <c r="Q293" i="2" s="1"/>
  <c r="Q291" i="2"/>
  <c r="Q208" i="2"/>
  <c r="R49" i="2"/>
  <c r="Q98" i="2"/>
  <c r="Q99" i="2" s="1"/>
  <c r="Q100" i="2" s="1"/>
  <c r="Q213" i="2"/>
  <c r="R209" i="2"/>
  <c r="Q211" i="2"/>
  <c r="R417" i="2"/>
  <c r="S68" i="2"/>
  <c r="R356" i="2"/>
  <c r="S352" i="2"/>
  <c r="R354" i="2"/>
  <c r="Q274" i="2"/>
  <c r="R55" i="2"/>
  <c r="R307" i="2"/>
  <c r="S58" i="2"/>
  <c r="Q280" i="2"/>
  <c r="Q281" i="2" s="1"/>
  <c r="Q282" i="2" s="1"/>
  <c r="P270" i="2"/>
  <c r="P271" i="2" s="1"/>
  <c r="P269" i="2"/>
  <c r="R313" i="2"/>
  <c r="R314" i="2" s="1"/>
  <c r="R315" i="2" s="1"/>
  <c r="S114" i="2"/>
  <c r="T110" i="2"/>
  <c r="S112" i="2"/>
  <c r="P423" i="2"/>
  <c r="P424" i="2" s="1"/>
  <c r="P425" i="2" s="1"/>
  <c r="S401" i="2"/>
  <c r="R154" i="2"/>
  <c r="Q156" i="2"/>
  <c r="Q158" i="2"/>
  <c r="R189" i="2"/>
  <c r="R191" i="2"/>
  <c r="S187" i="2"/>
  <c r="Q380" i="2"/>
  <c r="Q381" i="2" s="1"/>
  <c r="Q379" i="2"/>
  <c r="R431" i="2"/>
  <c r="R433" i="2"/>
  <c r="S429" i="2"/>
  <c r="P203" i="2"/>
  <c r="S389" i="2"/>
  <c r="T385" i="2"/>
  <c r="S387" i="2"/>
  <c r="Q257" i="2"/>
  <c r="R253" i="2"/>
  <c r="Q255" i="2"/>
  <c r="R219" i="2"/>
  <c r="S50" i="2"/>
  <c r="AR99" i="2"/>
  <c r="AR100" i="2" s="1"/>
  <c r="P336" i="2"/>
  <c r="P337" i="2" s="1"/>
  <c r="P335" i="2"/>
  <c r="Q347" i="2"/>
  <c r="Q348" i="2" s="1"/>
  <c r="Q346" i="2"/>
  <c r="R236" i="2"/>
  <c r="AR127" i="2"/>
  <c r="AR128" i="2" s="1"/>
  <c r="AR488" i="2"/>
  <c r="AR490" i="2" s="1"/>
  <c r="AR496" i="2" s="1"/>
  <c r="AR500" i="2" s="1"/>
  <c r="AR501" i="2" s="1"/>
  <c r="Q384" i="2"/>
  <c r="Q391" i="2" s="1"/>
  <c r="Q392" i="2" s="1"/>
  <c r="R65" i="2"/>
  <c r="Q472" i="2"/>
  <c r="Q479" i="2" s="1"/>
  <c r="Q480" i="2" s="1"/>
  <c r="R73" i="2"/>
  <c r="P95" i="2"/>
  <c r="AR457" i="2"/>
  <c r="AR458" i="2" s="1"/>
  <c r="R384" i="2" l="1"/>
  <c r="S65" i="2"/>
  <c r="R434" i="2"/>
  <c r="U110" i="2"/>
  <c r="T112" i="2"/>
  <c r="T114" i="2"/>
  <c r="S307" i="2"/>
  <c r="T58" i="2"/>
  <c r="S417" i="2"/>
  <c r="T68" i="2"/>
  <c r="S302" i="2"/>
  <c r="R346" i="2"/>
  <c r="Q203" i="2"/>
  <c r="T374" i="2"/>
  <c r="S376" i="2"/>
  <c r="S378" i="2"/>
  <c r="S314" i="2"/>
  <c r="S315" i="2" s="1"/>
  <c r="S313" i="2"/>
  <c r="R266" i="2"/>
  <c r="R268" i="2"/>
  <c r="S264" i="2"/>
  <c r="S277" i="2"/>
  <c r="S279" i="2"/>
  <c r="T275" i="2"/>
  <c r="R98" i="2"/>
  <c r="T286" i="2"/>
  <c r="S288" i="2"/>
  <c r="S290" i="2"/>
  <c r="R175" i="2"/>
  <c r="S46" i="2"/>
  <c r="R428" i="2"/>
  <c r="S69" i="2"/>
  <c r="R362" i="2"/>
  <c r="S63" i="2"/>
  <c r="S451" i="2"/>
  <c r="R453" i="2"/>
  <c r="R455" i="2"/>
  <c r="S285" i="2"/>
  <c r="T56" i="2"/>
  <c r="S180" i="2"/>
  <c r="T176" i="2"/>
  <c r="S178" i="2"/>
  <c r="S373" i="2"/>
  <c r="T64" i="2"/>
  <c r="S197" i="2"/>
  <c r="T48" i="2"/>
  <c r="R422" i="2"/>
  <c r="S418" i="2"/>
  <c r="R420" i="2"/>
  <c r="R123" i="2"/>
  <c r="R125" i="2"/>
  <c r="S121" i="2"/>
  <c r="R486" i="2"/>
  <c r="Q159" i="2"/>
  <c r="Q160" i="2"/>
  <c r="Q161" i="2" s="1"/>
  <c r="S115" i="2"/>
  <c r="T352" i="2"/>
  <c r="S354" i="2"/>
  <c r="S356" i="2"/>
  <c r="R211" i="2"/>
  <c r="R213" i="2"/>
  <c r="S209" i="2"/>
  <c r="R208" i="2"/>
  <c r="S49" i="2"/>
  <c r="R380" i="2"/>
  <c r="R381" i="2" s="1"/>
  <c r="R379" i="2"/>
  <c r="R318" i="2"/>
  <c r="S59" i="2"/>
  <c r="R291" i="2"/>
  <c r="R292" i="2" s="1"/>
  <c r="R293" i="2" s="1"/>
  <c r="R164" i="2"/>
  <c r="S45" i="2"/>
  <c r="R296" i="2"/>
  <c r="S57" i="2"/>
  <c r="R244" i="2"/>
  <c r="R246" i="2"/>
  <c r="S242" i="2"/>
  <c r="T411" i="2"/>
  <c r="U407" i="2"/>
  <c r="T409" i="2"/>
  <c r="T401" i="2"/>
  <c r="S329" i="2"/>
  <c r="T60" i="2"/>
  <c r="Q457" i="2"/>
  <c r="Q458" i="2" s="1"/>
  <c r="Q456" i="2"/>
  <c r="R181" i="2"/>
  <c r="R182" i="2" s="1"/>
  <c r="R183" i="2" s="1"/>
  <c r="S241" i="2"/>
  <c r="T52" i="2"/>
  <c r="S395" i="2"/>
  <c r="S402" i="2" s="1"/>
  <c r="S403" i="2" s="1"/>
  <c r="T66" i="2"/>
  <c r="R442" i="2"/>
  <c r="R444" i="2"/>
  <c r="S440" i="2"/>
  <c r="R136" i="2"/>
  <c r="R134" i="2"/>
  <c r="S132" i="2"/>
  <c r="Q369" i="2"/>
  <c r="Q370" i="2" s="1"/>
  <c r="Q368" i="2"/>
  <c r="T153" i="2"/>
  <c r="U44" i="2"/>
  <c r="Q423" i="2"/>
  <c r="U143" i="2"/>
  <c r="T145" i="2"/>
  <c r="T147" i="2"/>
  <c r="R472" i="2"/>
  <c r="R479" i="2" s="1"/>
  <c r="R480" i="2" s="1"/>
  <c r="S73" i="2"/>
  <c r="S253" i="2"/>
  <c r="R255" i="2"/>
  <c r="R257" i="2"/>
  <c r="U385" i="2"/>
  <c r="T387" i="2"/>
  <c r="T389" i="2"/>
  <c r="P204" i="2"/>
  <c r="P205" i="2" s="1"/>
  <c r="S189" i="2"/>
  <c r="S191" i="2"/>
  <c r="T187" i="2"/>
  <c r="R274" i="2"/>
  <c r="S55" i="2"/>
  <c r="R358" i="2"/>
  <c r="R359" i="2" s="1"/>
  <c r="R357" i="2"/>
  <c r="Q214" i="2"/>
  <c r="Q215" i="2"/>
  <c r="Q216" i="2" s="1"/>
  <c r="S351" i="2"/>
  <c r="T62" i="2"/>
  <c r="T299" i="2"/>
  <c r="T301" i="2"/>
  <c r="U297" i="2"/>
  <c r="U231" i="2"/>
  <c r="T233" i="2"/>
  <c r="T235" i="2"/>
  <c r="S343" i="2"/>
  <c r="S345" i="2"/>
  <c r="T341" i="2"/>
  <c r="Q335" i="2"/>
  <c r="Q226" i="2"/>
  <c r="Q227" i="2" s="1"/>
  <c r="P325" i="2"/>
  <c r="P326" i="2" s="1"/>
  <c r="Q269" i="2"/>
  <c r="Q270" i="2"/>
  <c r="Q271" i="2" s="1"/>
  <c r="R280" i="2"/>
  <c r="T109" i="2"/>
  <c r="U40" i="2"/>
  <c r="R406" i="2"/>
  <c r="R413" i="2" s="1"/>
  <c r="R414" i="2" s="1"/>
  <c r="S67" i="2"/>
  <c r="T220" i="2"/>
  <c r="S222" i="2"/>
  <c r="S224" i="2"/>
  <c r="S35" i="2"/>
  <c r="T15" i="2"/>
  <c r="S319" i="2"/>
  <c r="R321" i="2"/>
  <c r="R323" i="2"/>
  <c r="S412" i="2"/>
  <c r="U400" i="2"/>
  <c r="V396" i="2"/>
  <c r="U398" i="2"/>
  <c r="T462" i="2"/>
  <c r="S464" i="2"/>
  <c r="S466" i="2"/>
  <c r="R252" i="2"/>
  <c r="S53" i="2"/>
  <c r="T477" i="2"/>
  <c r="U473" i="2"/>
  <c r="T475" i="2"/>
  <c r="P499" i="2"/>
  <c r="P500" i="2" s="1"/>
  <c r="P501" i="2" s="1"/>
  <c r="S263" i="2"/>
  <c r="T54" i="2"/>
  <c r="S165" i="2"/>
  <c r="R167" i="2"/>
  <c r="R169" i="2"/>
  <c r="Q137" i="2"/>
  <c r="R450" i="2"/>
  <c r="S71" i="2"/>
  <c r="R391" i="2"/>
  <c r="R392" i="2" s="1"/>
  <c r="Q435" i="2"/>
  <c r="Q436" i="2" s="1"/>
  <c r="S148" i="2"/>
  <c r="S149" i="2" s="1"/>
  <c r="S150" i="2" s="1"/>
  <c r="Q126" i="2"/>
  <c r="Q127" i="2" s="1"/>
  <c r="Q128" i="2" s="1"/>
  <c r="Q488" i="2"/>
  <c r="Q490" i="2" s="1"/>
  <c r="Q496" i="2" s="1"/>
  <c r="R303" i="2"/>
  <c r="R304" i="2" s="1"/>
  <c r="P98" i="2"/>
  <c r="P99" i="2"/>
  <c r="P100" i="2" s="1"/>
  <c r="S219" i="2"/>
  <c r="T50" i="2"/>
  <c r="Q258" i="2"/>
  <c r="Q259" i="2" s="1"/>
  <c r="Q260" i="2" s="1"/>
  <c r="S390" i="2"/>
  <c r="S433" i="2"/>
  <c r="T429" i="2"/>
  <c r="S431" i="2"/>
  <c r="R192" i="2"/>
  <c r="R156" i="2"/>
  <c r="R158" i="2"/>
  <c r="S154" i="2"/>
  <c r="S236" i="2"/>
  <c r="S461" i="2"/>
  <c r="T72" i="2"/>
  <c r="R332" i="2"/>
  <c r="R334" i="2"/>
  <c r="S330" i="2"/>
  <c r="S198" i="2"/>
  <c r="R200" i="2"/>
  <c r="R202" i="2"/>
  <c r="T489" i="2"/>
  <c r="U87" i="2"/>
  <c r="R230" i="2"/>
  <c r="R237" i="2" s="1"/>
  <c r="R238" i="2" s="1"/>
  <c r="S51" i="2"/>
  <c r="T312" i="2"/>
  <c r="U308" i="2"/>
  <c r="T310" i="2"/>
  <c r="S439" i="2"/>
  <c r="T70" i="2"/>
  <c r="P215" i="2"/>
  <c r="P216" i="2" s="1"/>
  <c r="R340" i="2"/>
  <c r="R347" i="2" s="1"/>
  <c r="R348" i="2" s="1"/>
  <c r="S61" i="2"/>
  <c r="T82" i="2"/>
  <c r="S84" i="2"/>
  <c r="S86" i="2"/>
  <c r="S88" i="2" s="1"/>
  <c r="R131" i="2"/>
  <c r="R498" i="2" s="1"/>
  <c r="S42" i="2"/>
  <c r="R74" i="2"/>
  <c r="R97" i="2" s="1"/>
  <c r="P171" i="2"/>
  <c r="P172" i="2" s="1"/>
  <c r="Q247" i="2"/>
  <c r="R225" i="2"/>
  <c r="S120" i="2"/>
  <c r="T41" i="2"/>
  <c r="R497" i="2"/>
  <c r="R96" i="2"/>
  <c r="R99" i="2" s="1"/>
  <c r="R100" i="2" s="1"/>
  <c r="Q324" i="2"/>
  <c r="Q325" i="2" s="1"/>
  <c r="Q326" i="2" s="1"/>
  <c r="R467" i="2"/>
  <c r="R468" i="2" s="1"/>
  <c r="R469" i="2" s="1"/>
  <c r="S478" i="2"/>
  <c r="R186" i="2"/>
  <c r="R193" i="2" s="1"/>
  <c r="R194" i="2" s="1"/>
  <c r="S47" i="2"/>
  <c r="Q170" i="2"/>
  <c r="Q445" i="2"/>
  <c r="U142" i="2"/>
  <c r="V43" i="2"/>
  <c r="P259" i="2"/>
  <c r="P260" i="2" s="1"/>
  <c r="R365" i="2"/>
  <c r="R367" i="2"/>
  <c r="S363" i="2"/>
  <c r="Q487" i="2"/>
  <c r="R368" i="2" l="1"/>
  <c r="R369" i="2" s="1"/>
  <c r="R370" i="2" s="1"/>
  <c r="Q171" i="2"/>
  <c r="Q172" i="2" s="1"/>
  <c r="T120" i="2"/>
  <c r="U41" i="2"/>
  <c r="R226" i="2"/>
  <c r="R227" i="2" s="1"/>
  <c r="S95" i="2"/>
  <c r="T439" i="2"/>
  <c r="U70" i="2"/>
  <c r="T313" i="2"/>
  <c r="U489" i="2"/>
  <c r="V87" i="2"/>
  <c r="S200" i="2"/>
  <c r="S202" i="2"/>
  <c r="T198" i="2"/>
  <c r="Q138" i="2"/>
  <c r="Q139" i="2" s="1"/>
  <c r="S467" i="2"/>
  <c r="S468" i="2" s="1"/>
  <c r="S469" i="2" s="1"/>
  <c r="R281" i="2"/>
  <c r="R282" i="2" s="1"/>
  <c r="Q336" i="2"/>
  <c r="Q337" i="2" s="1"/>
  <c r="S346" i="2"/>
  <c r="S347" i="2" s="1"/>
  <c r="S348" i="2" s="1"/>
  <c r="U233" i="2"/>
  <c r="U235" i="2"/>
  <c r="V231" i="2"/>
  <c r="T351" i="2"/>
  <c r="U62" i="2"/>
  <c r="S192" i="2"/>
  <c r="T390" i="2"/>
  <c r="R258" i="2"/>
  <c r="R259" i="2" s="1"/>
  <c r="R260" i="2" s="1"/>
  <c r="T148" i="2"/>
  <c r="T149" i="2" s="1"/>
  <c r="T150" i="2" s="1"/>
  <c r="Q424" i="2"/>
  <c r="Q425" i="2" s="1"/>
  <c r="T241" i="2"/>
  <c r="U52" i="2"/>
  <c r="T329" i="2"/>
  <c r="U60" i="2"/>
  <c r="S244" i="2"/>
  <c r="S246" i="2"/>
  <c r="T242" i="2"/>
  <c r="S208" i="2"/>
  <c r="T49" i="2"/>
  <c r="R214" i="2"/>
  <c r="R215" i="2" s="1"/>
  <c r="R216" i="2" s="1"/>
  <c r="T354" i="2"/>
  <c r="T356" i="2"/>
  <c r="U352" i="2"/>
  <c r="R126" i="2"/>
  <c r="R127" i="2" s="1"/>
  <c r="R128" i="2" s="1"/>
  <c r="R488" i="2"/>
  <c r="R490" i="2" s="1"/>
  <c r="R496" i="2" s="1"/>
  <c r="R424" i="2"/>
  <c r="R425" i="2" s="1"/>
  <c r="R423" i="2"/>
  <c r="S453" i="2"/>
  <c r="S455" i="2"/>
  <c r="T451" i="2"/>
  <c r="S175" i="2"/>
  <c r="T46" i="2"/>
  <c r="T288" i="2"/>
  <c r="T290" i="2"/>
  <c r="U286" i="2"/>
  <c r="S280" i="2"/>
  <c r="S281" i="2" s="1"/>
  <c r="S282" i="2" s="1"/>
  <c r="R269" i="2"/>
  <c r="Q446" i="2"/>
  <c r="Q447" i="2" s="1"/>
  <c r="S186" i="2"/>
  <c r="S193" i="2" s="1"/>
  <c r="S194" i="2" s="1"/>
  <c r="T47" i="2"/>
  <c r="Q248" i="2"/>
  <c r="Q249" i="2" s="1"/>
  <c r="S230" i="2"/>
  <c r="S237" i="2" s="1"/>
  <c r="S238" i="2" s="1"/>
  <c r="T51" i="2"/>
  <c r="T219" i="2"/>
  <c r="U50" i="2"/>
  <c r="S450" i="2"/>
  <c r="T71" i="2"/>
  <c r="R170" i="2"/>
  <c r="T263" i="2"/>
  <c r="U54" i="2"/>
  <c r="S252" i="2"/>
  <c r="T53" i="2"/>
  <c r="V398" i="2"/>
  <c r="V400" i="2"/>
  <c r="W396" i="2"/>
  <c r="S321" i="2"/>
  <c r="S323" i="2"/>
  <c r="T319" i="2"/>
  <c r="S225" i="2"/>
  <c r="S226" i="2"/>
  <c r="S227" i="2" s="1"/>
  <c r="U299" i="2"/>
  <c r="U301" i="2"/>
  <c r="V297" i="2"/>
  <c r="S472" i="2"/>
  <c r="S479" i="2" s="1"/>
  <c r="S480" i="2" s="1"/>
  <c r="T73" i="2"/>
  <c r="R138" i="2"/>
  <c r="R139" i="2" s="1"/>
  <c r="R137" i="2"/>
  <c r="R247" i="2"/>
  <c r="R248" i="2"/>
  <c r="R249" i="2" s="1"/>
  <c r="S296" i="2"/>
  <c r="S303" i="2" s="1"/>
  <c r="S304" i="2" s="1"/>
  <c r="T57" i="2"/>
  <c r="S318" i="2"/>
  <c r="T59" i="2"/>
  <c r="R487" i="2"/>
  <c r="T197" i="2"/>
  <c r="U48" i="2"/>
  <c r="T373" i="2"/>
  <c r="U64" i="2"/>
  <c r="T178" i="2"/>
  <c r="T180" i="2"/>
  <c r="U176" i="2"/>
  <c r="S379" i="2"/>
  <c r="S380" i="2" s="1"/>
  <c r="S381" i="2" s="1"/>
  <c r="Q204" i="2"/>
  <c r="Q205" i="2" s="1"/>
  <c r="T307" i="2"/>
  <c r="T314" i="2" s="1"/>
  <c r="T315" i="2" s="1"/>
  <c r="U58" i="2"/>
  <c r="U112" i="2"/>
  <c r="U114" i="2"/>
  <c r="V110" i="2"/>
  <c r="R435" i="2"/>
  <c r="R436" i="2" s="1"/>
  <c r="S131" i="2"/>
  <c r="S498" i="2" s="1"/>
  <c r="T42" i="2"/>
  <c r="S74" i="2"/>
  <c r="S97" i="2" s="1"/>
  <c r="T84" i="2"/>
  <c r="T86" i="2"/>
  <c r="T88" i="2" s="1"/>
  <c r="T95" i="2" s="1"/>
  <c r="U82" i="2"/>
  <c r="R203" i="2"/>
  <c r="S332" i="2"/>
  <c r="S334" i="2"/>
  <c r="T330" i="2"/>
  <c r="T461" i="2"/>
  <c r="U72" i="2"/>
  <c r="S156" i="2"/>
  <c r="S158" i="2"/>
  <c r="T154" i="2"/>
  <c r="U429" i="2"/>
  <c r="T431" i="2"/>
  <c r="T433" i="2"/>
  <c r="Q499" i="2"/>
  <c r="Q500" i="2" s="1"/>
  <c r="Q501" i="2" s="1"/>
  <c r="V473" i="2"/>
  <c r="U475" i="2"/>
  <c r="U477" i="2"/>
  <c r="T464" i="2"/>
  <c r="T466" i="2"/>
  <c r="U462" i="2"/>
  <c r="U401" i="2"/>
  <c r="T35" i="2"/>
  <c r="U15" i="2"/>
  <c r="S406" i="2"/>
  <c r="S413" i="2" s="1"/>
  <c r="S414" i="2" s="1"/>
  <c r="T67" i="2"/>
  <c r="T236" i="2"/>
  <c r="T302" i="2"/>
  <c r="U387" i="2"/>
  <c r="U389" i="2"/>
  <c r="V385" i="2"/>
  <c r="S255" i="2"/>
  <c r="S257" i="2"/>
  <c r="T253" i="2"/>
  <c r="U145" i="2"/>
  <c r="U147" i="2"/>
  <c r="V143" i="2"/>
  <c r="U153" i="2"/>
  <c r="V44" i="2"/>
  <c r="S442" i="2"/>
  <c r="S444" i="2"/>
  <c r="T440" i="2"/>
  <c r="T395" i="2"/>
  <c r="T402" i="2" s="1"/>
  <c r="T403" i="2" s="1"/>
  <c r="U66" i="2"/>
  <c r="V407" i="2"/>
  <c r="U409" i="2"/>
  <c r="U411" i="2"/>
  <c r="S357" i="2"/>
  <c r="S358" i="2"/>
  <c r="S359" i="2" s="1"/>
  <c r="S181" i="2"/>
  <c r="S182" i="2" s="1"/>
  <c r="S183" i="2" s="1"/>
  <c r="R456" i="2"/>
  <c r="R457" i="2" s="1"/>
  <c r="R458" i="2" s="1"/>
  <c r="S428" i="2"/>
  <c r="T69" i="2"/>
  <c r="S291" i="2"/>
  <c r="S292" i="2"/>
  <c r="S293" i="2" s="1"/>
  <c r="S365" i="2"/>
  <c r="S367" i="2"/>
  <c r="T363" i="2"/>
  <c r="V142" i="2"/>
  <c r="W43" i="2"/>
  <c r="S340" i="2"/>
  <c r="T61" i="2"/>
  <c r="V308" i="2"/>
  <c r="U310" i="2"/>
  <c r="U312" i="2"/>
  <c r="R335" i="2"/>
  <c r="R336" i="2"/>
  <c r="R337" i="2" s="1"/>
  <c r="R159" i="2"/>
  <c r="R160" i="2" s="1"/>
  <c r="R161" i="2" s="1"/>
  <c r="S434" i="2"/>
  <c r="S435" i="2" s="1"/>
  <c r="S436" i="2" s="1"/>
  <c r="S167" i="2"/>
  <c r="S169" i="2"/>
  <c r="T165" i="2"/>
  <c r="T478" i="2"/>
  <c r="R324" i="2"/>
  <c r="S497" i="2"/>
  <c r="S96" i="2"/>
  <c r="T222" i="2"/>
  <c r="T224" i="2"/>
  <c r="U220" i="2"/>
  <c r="U109" i="2"/>
  <c r="V40" i="2"/>
  <c r="T343" i="2"/>
  <c r="T345" i="2"/>
  <c r="U341" i="2"/>
  <c r="S274" i="2"/>
  <c r="T55" i="2"/>
  <c r="T191" i="2"/>
  <c r="U187" i="2"/>
  <c r="T189" i="2"/>
  <c r="S136" i="2"/>
  <c r="S134" i="2"/>
  <c r="T132" i="2"/>
  <c r="R445" i="2"/>
  <c r="T412" i="2"/>
  <c r="S164" i="2"/>
  <c r="T45" i="2"/>
  <c r="S213" i="2"/>
  <c r="T209" i="2"/>
  <c r="S211" i="2"/>
  <c r="S116" i="2"/>
  <c r="S117" i="2" s="1"/>
  <c r="S123" i="2"/>
  <c r="S125" i="2"/>
  <c r="T121" i="2"/>
  <c r="S486" i="2"/>
  <c r="S422" i="2"/>
  <c r="S420" i="2"/>
  <c r="T418" i="2"/>
  <c r="T285" i="2"/>
  <c r="U56" i="2"/>
  <c r="S362" i="2"/>
  <c r="T63" i="2"/>
  <c r="T277" i="2"/>
  <c r="T279" i="2"/>
  <c r="U275" i="2"/>
  <c r="S266" i="2"/>
  <c r="S268" i="2"/>
  <c r="T264" i="2"/>
  <c r="T376" i="2"/>
  <c r="T378" i="2"/>
  <c r="U374" i="2"/>
  <c r="T417" i="2"/>
  <c r="U68" i="2"/>
  <c r="T115" i="2"/>
  <c r="T116" i="2" s="1"/>
  <c r="T117" i="2" s="1"/>
  <c r="S384" i="2"/>
  <c r="S391" i="2" s="1"/>
  <c r="S392" i="2" s="1"/>
  <c r="T65" i="2"/>
  <c r="T268" i="2" l="1"/>
  <c r="U264" i="2"/>
  <c r="T266" i="2"/>
  <c r="U279" i="2"/>
  <c r="V275" i="2"/>
  <c r="U277" i="2"/>
  <c r="S487" i="2"/>
  <c r="S214" i="2"/>
  <c r="S215" i="2" s="1"/>
  <c r="S216" i="2" s="1"/>
  <c r="R446" i="2"/>
  <c r="R447" i="2" s="1"/>
  <c r="T274" i="2"/>
  <c r="U55" i="2"/>
  <c r="U222" i="2"/>
  <c r="U224" i="2"/>
  <c r="V220" i="2"/>
  <c r="T167" i="2"/>
  <c r="T169" i="2"/>
  <c r="U165" i="2"/>
  <c r="W142" i="2"/>
  <c r="X43" i="2"/>
  <c r="V145" i="2"/>
  <c r="V147" i="2"/>
  <c r="W143" i="2"/>
  <c r="S258" i="2"/>
  <c r="S259" i="2"/>
  <c r="S260" i="2" s="1"/>
  <c r="U464" i="2"/>
  <c r="U466" i="2"/>
  <c r="V462" i="2"/>
  <c r="U478" i="2"/>
  <c r="T434" i="2"/>
  <c r="S160" i="2"/>
  <c r="S161" i="2" s="1"/>
  <c r="S159" i="2"/>
  <c r="T334" i="2"/>
  <c r="U330" i="2"/>
  <c r="T332" i="2"/>
  <c r="R204" i="2"/>
  <c r="R205" i="2" s="1"/>
  <c r="T98" i="2"/>
  <c r="T296" i="2"/>
  <c r="T303" i="2" s="1"/>
  <c r="T304" i="2" s="1"/>
  <c r="U57" i="2"/>
  <c r="T472" i="2"/>
  <c r="T479" i="2" s="1"/>
  <c r="T480" i="2" s="1"/>
  <c r="U73" i="2"/>
  <c r="U302" i="2"/>
  <c r="W400" i="2"/>
  <c r="W398" i="2"/>
  <c r="X396" i="2"/>
  <c r="T450" i="2"/>
  <c r="U71" i="2"/>
  <c r="R270" i="2"/>
  <c r="R271" i="2" s="1"/>
  <c r="U288" i="2"/>
  <c r="U290" i="2"/>
  <c r="V286" i="2"/>
  <c r="U354" i="2"/>
  <c r="U356" i="2"/>
  <c r="V352" i="2"/>
  <c r="T246" i="2"/>
  <c r="U242" i="2"/>
  <c r="T244" i="2"/>
  <c r="V489" i="2"/>
  <c r="W87" i="2"/>
  <c r="T384" i="2"/>
  <c r="T391" i="2" s="1"/>
  <c r="T392" i="2" s="1"/>
  <c r="U65" i="2"/>
  <c r="U376" i="2"/>
  <c r="U378" i="2"/>
  <c r="V374" i="2"/>
  <c r="S269" i="2"/>
  <c r="S270" i="2" s="1"/>
  <c r="S271" i="2" s="1"/>
  <c r="T280" i="2"/>
  <c r="T281" i="2" s="1"/>
  <c r="T282" i="2" s="1"/>
  <c r="T422" i="2"/>
  <c r="T420" i="2"/>
  <c r="U418" i="2"/>
  <c r="S137" i="2"/>
  <c r="S138" i="2"/>
  <c r="S139" i="2" s="1"/>
  <c r="V109" i="2"/>
  <c r="W40" i="2"/>
  <c r="T225" i="2"/>
  <c r="T226" i="2"/>
  <c r="T227" i="2" s="1"/>
  <c r="S170" i="2"/>
  <c r="S171" i="2"/>
  <c r="S172" i="2" s="1"/>
  <c r="V310" i="2"/>
  <c r="V312" i="2"/>
  <c r="W308" i="2"/>
  <c r="V409" i="2"/>
  <c r="V411" i="2"/>
  <c r="W407" i="2"/>
  <c r="T444" i="2"/>
  <c r="U440" i="2"/>
  <c r="T442" i="2"/>
  <c r="V153" i="2"/>
  <c r="W44" i="2"/>
  <c r="U148" i="2"/>
  <c r="U149" i="2"/>
  <c r="U150" i="2" s="1"/>
  <c r="T467" i="2"/>
  <c r="T468" i="2" s="1"/>
  <c r="T469" i="2" s="1"/>
  <c r="S336" i="2"/>
  <c r="S337" i="2" s="1"/>
  <c r="S335" i="2"/>
  <c r="V112" i="2"/>
  <c r="V114" i="2"/>
  <c r="W110" i="2"/>
  <c r="U307" i="2"/>
  <c r="V58" i="2"/>
  <c r="U373" i="2"/>
  <c r="V64" i="2"/>
  <c r="T321" i="2"/>
  <c r="T323" i="2"/>
  <c r="U319" i="2"/>
  <c r="V401" i="2"/>
  <c r="R171" i="2"/>
  <c r="R172" i="2" s="1"/>
  <c r="T291" i="2"/>
  <c r="T292" i="2"/>
  <c r="T293" i="2" s="1"/>
  <c r="T453" i="2"/>
  <c r="T455" i="2"/>
  <c r="U451" i="2"/>
  <c r="T357" i="2"/>
  <c r="T358" i="2" s="1"/>
  <c r="T359" i="2" s="1"/>
  <c r="T208" i="2"/>
  <c r="U49" i="2"/>
  <c r="S247" i="2"/>
  <c r="S248" i="2" s="1"/>
  <c r="S249" i="2" s="1"/>
  <c r="T74" i="2"/>
  <c r="T97" i="2" s="1"/>
  <c r="T200" i="2"/>
  <c r="T202" i="2"/>
  <c r="U198" i="2"/>
  <c r="S99" i="2"/>
  <c r="S100" i="2" s="1"/>
  <c r="S98" i="2"/>
  <c r="U417" i="2"/>
  <c r="V68" i="2"/>
  <c r="T379" i="2"/>
  <c r="T380" i="2"/>
  <c r="T381" i="2" s="1"/>
  <c r="U285" i="2"/>
  <c r="V56" i="2"/>
  <c r="T125" i="2"/>
  <c r="U121" i="2"/>
  <c r="T123" i="2"/>
  <c r="T486" i="2"/>
  <c r="T164" i="2"/>
  <c r="U45" i="2"/>
  <c r="V187" i="2"/>
  <c r="U189" i="2"/>
  <c r="U191" i="2"/>
  <c r="U345" i="2"/>
  <c r="V341" i="2"/>
  <c r="U343" i="2"/>
  <c r="R325" i="2"/>
  <c r="R326" i="2" s="1"/>
  <c r="T340" i="2"/>
  <c r="U61" i="2"/>
  <c r="T367" i="2"/>
  <c r="T365" i="2"/>
  <c r="U363" i="2"/>
  <c r="U395" i="2"/>
  <c r="U402" i="2" s="1"/>
  <c r="U403" i="2" s="1"/>
  <c r="V66" i="2"/>
  <c r="S445" i="2"/>
  <c r="S446" i="2" s="1"/>
  <c r="S447" i="2" s="1"/>
  <c r="V387" i="2"/>
  <c r="V389" i="2"/>
  <c r="W385" i="2"/>
  <c r="U35" i="2"/>
  <c r="V15" i="2"/>
  <c r="V475" i="2"/>
  <c r="V477" i="2"/>
  <c r="W473" i="2"/>
  <c r="U431" i="2"/>
  <c r="U433" i="2"/>
  <c r="V429" i="2"/>
  <c r="U461" i="2"/>
  <c r="V72" i="2"/>
  <c r="U115" i="2"/>
  <c r="U116" i="2"/>
  <c r="U117" i="2" s="1"/>
  <c r="U178" i="2"/>
  <c r="U180" i="2"/>
  <c r="V176" i="2"/>
  <c r="T318" i="2"/>
  <c r="U59" i="2"/>
  <c r="S324" i="2"/>
  <c r="S325" i="2" s="1"/>
  <c r="S326" i="2" s="1"/>
  <c r="U263" i="2"/>
  <c r="V54" i="2"/>
  <c r="U219" i="2"/>
  <c r="V50" i="2"/>
  <c r="T230" i="2"/>
  <c r="T237" i="2" s="1"/>
  <c r="T238" i="2" s="1"/>
  <c r="U51" i="2"/>
  <c r="T186" i="2"/>
  <c r="U47" i="2"/>
  <c r="S456" i="2"/>
  <c r="S457" i="2"/>
  <c r="S458" i="2" s="1"/>
  <c r="R499" i="2"/>
  <c r="R500" i="2" s="1"/>
  <c r="R501" i="2" s="1"/>
  <c r="U241" i="2"/>
  <c r="V52" i="2"/>
  <c r="V233" i="2"/>
  <c r="V235" i="2"/>
  <c r="W231" i="2"/>
  <c r="S203" i="2"/>
  <c r="S204" i="2"/>
  <c r="S205" i="2" s="1"/>
  <c r="U439" i="2"/>
  <c r="V70" i="2"/>
  <c r="T362" i="2"/>
  <c r="U63" i="2"/>
  <c r="S423" i="2"/>
  <c r="S424" i="2"/>
  <c r="S425" i="2" s="1"/>
  <c r="S127" i="2"/>
  <c r="S128" i="2" s="1"/>
  <c r="S126" i="2"/>
  <c r="S488" i="2"/>
  <c r="S490" i="2" s="1"/>
  <c r="S496" i="2" s="1"/>
  <c r="T213" i="2"/>
  <c r="T211" i="2"/>
  <c r="U209" i="2"/>
  <c r="T134" i="2"/>
  <c r="T136" i="2"/>
  <c r="U132" i="2"/>
  <c r="T192" i="2"/>
  <c r="T346" i="2"/>
  <c r="T347" i="2" s="1"/>
  <c r="T348" i="2" s="1"/>
  <c r="U313" i="2"/>
  <c r="U314" i="2"/>
  <c r="U315" i="2" s="1"/>
  <c r="S369" i="2"/>
  <c r="S370" i="2" s="1"/>
  <c r="S368" i="2"/>
  <c r="T428" i="2"/>
  <c r="T435" i="2" s="1"/>
  <c r="T436" i="2" s="1"/>
  <c r="U69" i="2"/>
  <c r="U412" i="2"/>
  <c r="T255" i="2"/>
  <c r="T257" i="2"/>
  <c r="U253" i="2"/>
  <c r="U390" i="2"/>
  <c r="T406" i="2"/>
  <c r="T413" i="2" s="1"/>
  <c r="T414" i="2" s="1"/>
  <c r="U67" i="2"/>
  <c r="T497" i="2"/>
  <c r="T96" i="2"/>
  <c r="T99" i="2" s="1"/>
  <c r="T100" i="2" s="1"/>
  <c r="T158" i="2"/>
  <c r="U154" i="2"/>
  <c r="T156" i="2"/>
  <c r="U84" i="2"/>
  <c r="U86" i="2"/>
  <c r="U88" i="2" s="1"/>
  <c r="U95" i="2" s="1"/>
  <c r="V82" i="2"/>
  <c r="T131" i="2"/>
  <c r="U42" i="2"/>
  <c r="T181" i="2"/>
  <c r="U197" i="2"/>
  <c r="V48" i="2"/>
  <c r="V299" i="2"/>
  <c r="V301" i="2"/>
  <c r="W297" i="2"/>
  <c r="T252" i="2"/>
  <c r="U53" i="2"/>
  <c r="T175" i="2"/>
  <c r="T182" i="2" s="1"/>
  <c r="T183" i="2" s="1"/>
  <c r="U46" i="2"/>
  <c r="U329" i="2"/>
  <c r="V60" i="2"/>
  <c r="U351" i="2"/>
  <c r="V62" i="2"/>
  <c r="U236" i="2"/>
  <c r="U120" i="2"/>
  <c r="V41" i="2"/>
  <c r="W301" i="2" l="1"/>
  <c r="W299" i="2"/>
  <c r="X297" i="2"/>
  <c r="V197" i="2"/>
  <c r="W48" i="2"/>
  <c r="U98" i="2"/>
  <c r="T160" i="2"/>
  <c r="T161" i="2" s="1"/>
  <c r="T159" i="2"/>
  <c r="V302" i="2"/>
  <c r="U131" i="2"/>
  <c r="U498" i="2" s="1"/>
  <c r="V42" i="2"/>
  <c r="U74" i="2"/>
  <c r="U97" i="2" s="1"/>
  <c r="U134" i="2"/>
  <c r="U136" i="2"/>
  <c r="V132" i="2"/>
  <c r="U211" i="2"/>
  <c r="V209" i="2"/>
  <c r="U213" i="2"/>
  <c r="S499" i="2"/>
  <c r="U362" i="2"/>
  <c r="V63" i="2"/>
  <c r="W235" i="2"/>
  <c r="X231" i="2"/>
  <c r="W233" i="2"/>
  <c r="U186" i="2"/>
  <c r="V47" i="2"/>
  <c r="U434" i="2"/>
  <c r="U435" i="2" s="1"/>
  <c r="U436" i="2" s="1"/>
  <c r="W389" i="2"/>
  <c r="X385" i="2"/>
  <c r="W387" i="2"/>
  <c r="U365" i="2"/>
  <c r="V363" i="2"/>
  <c r="U367" i="2"/>
  <c r="W341" i="2"/>
  <c r="V343" i="2"/>
  <c r="V345" i="2"/>
  <c r="V189" i="2"/>
  <c r="V191" i="2"/>
  <c r="W187" i="2"/>
  <c r="T487" i="2"/>
  <c r="T456" i="2"/>
  <c r="W114" i="2"/>
  <c r="X110" i="2"/>
  <c r="W112" i="2"/>
  <c r="W153" i="2"/>
  <c r="X44" i="2"/>
  <c r="T445" i="2"/>
  <c r="T446" i="2" s="1"/>
  <c r="T447" i="2" s="1"/>
  <c r="W310" i="2"/>
  <c r="W312" i="2"/>
  <c r="X308" i="2"/>
  <c r="W109" i="2"/>
  <c r="X40" i="2"/>
  <c r="V356" i="2"/>
  <c r="W352" i="2"/>
  <c r="V354" i="2"/>
  <c r="V290" i="2"/>
  <c r="W286" i="2"/>
  <c r="V288" i="2"/>
  <c r="U450" i="2"/>
  <c r="V71" i="2"/>
  <c r="V148" i="2"/>
  <c r="V149" i="2" s="1"/>
  <c r="V150" i="2" s="1"/>
  <c r="U169" i="2"/>
  <c r="V165" i="2"/>
  <c r="U167" i="2"/>
  <c r="U226" i="2"/>
  <c r="U227" i="2" s="1"/>
  <c r="U225" i="2"/>
  <c r="U280" i="2"/>
  <c r="U281" i="2" s="1"/>
  <c r="U282" i="2" s="1"/>
  <c r="V120" i="2"/>
  <c r="W41" i="2"/>
  <c r="V329" i="2"/>
  <c r="W60" i="2"/>
  <c r="U252" i="2"/>
  <c r="V53" i="2"/>
  <c r="T498" i="2"/>
  <c r="T137" i="2"/>
  <c r="T138" i="2"/>
  <c r="T139" i="2" s="1"/>
  <c r="V236" i="2"/>
  <c r="V219" i="2"/>
  <c r="W50" i="2"/>
  <c r="V461" i="2"/>
  <c r="W72" i="2"/>
  <c r="V35" i="2"/>
  <c r="W15" i="2"/>
  <c r="V390" i="2"/>
  <c r="V395" i="2"/>
  <c r="V402" i="2" s="1"/>
  <c r="V403" i="2" s="1"/>
  <c r="W66" i="2"/>
  <c r="U346" i="2"/>
  <c r="U347" i="2" s="1"/>
  <c r="U348" i="2" s="1"/>
  <c r="U164" i="2"/>
  <c r="V45" i="2"/>
  <c r="V121" i="2"/>
  <c r="U123" i="2"/>
  <c r="U125" i="2"/>
  <c r="U486" i="2"/>
  <c r="V417" i="2"/>
  <c r="W68" i="2"/>
  <c r="U323" i="2"/>
  <c r="V319" i="2"/>
  <c r="U321" i="2"/>
  <c r="V307" i="2"/>
  <c r="W58" i="2"/>
  <c r="V115" i="2"/>
  <c r="W409" i="2"/>
  <c r="W411" i="2"/>
  <c r="X407" i="2"/>
  <c r="V313" i="2"/>
  <c r="V314" i="2" s="1"/>
  <c r="V315" i="2" s="1"/>
  <c r="U422" i="2"/>
  <c r="V418" i="2"/>
  <c r="U420" i="2"/>
  <c r="W489" i="2"/>
  <c r="X87" i="2"/>
  <c r="U358" i="2"/>
  <c r="U359" i="2" s="1"/>
  <c r="U357" i="2"/>
  <c r="U292" i="2"/>
  <c r="U293" i="2" s="1"/>
  <c r="U291" i="2"/>
  <c r="W401" i="2"/>
  <c r="U472" i="2"/>
  <c r="U479" i="2" s="1"/>
  <c r="U480" i="2" s="1"/>
  <c r="V73" i="2"/>
  <c r="V330" i="2"/>
  <c r="U334" i="2"/>
  <c r="U332" i="2"/>
  <c r="T171" i="2"/>
  <c r="T172" i="2" s="1"/>
  <c r="T170" i="2"/>
  <c r="V351" i="2"/>
  <c r="W62" i="2"/>
  <c r="U175" i="2"/>
  <c r="V46" i="2"/>
  <c r="V86" i="2"/>
  <c r="V88" i="2" s="1"/>
  <c r="V95" i="2" s="1"/>
  <c r="W82" i="2"/>
  <c r="V84" i="2"/>
  <c r="V154" i="2"/>
  <c r="U156" i="2"/>
  <c r="U158" i="2"/>
  <c r="U406" i="2"/>
  <c r="U413" i="2" s="1"/>
  <c r="U414" i="2" s="1"/>
  <c r="V67" i="2"/>
  <c r="U257" i="2"/>
  <c r="V253" i="2"/>
  <c r="U255" i="2"/>
  <c r="T214" i="2"/>
  <c r="T215" i="2" s="1"/>
  <c r="T216" i="2" s="1"/>
  <c r="U230" i="2"/>
  <c r="U237" i="2" s="1"/>
  <c r="U238" i="2" s="1"/>
  <c r="V51" i="2"/>
  <c r="V180" i="2"/>
  <c r="W176" i="2"/>
  <c r="V178" i="2"/>
  <c r="W475" i="2"/>
  <c r="W477" i="2"/>
  <c r="X473" i="2"/>
  <c r="U497" i="2"/>
  <c r="U96" i="2"/>
  <c r="U99" i="2" s="1"/>
  <c r="U100" i="2" s="1"/>
  <c r="T369" i="2"/>
  <c r="T370" i="2" s="1"/>
  <c r="T368" i="2"/>
  <c r="U192" i="2"/>
  <c r="U193" i="2" s="1"/>
  <c r="U194" i="2" s="1"/>
  <c r="T127" i="2"/>
  <c r="T128" i="2" s="1"/>
  <c r="T126" i="2"/>
  <c r="T488" i="2"/>
  <c r="T490" i="2" s="1"/>
  <c r="T496" i="2" s="1"/>
  <c r="U202" i="2"/>
  <c r="V198" i="2"/>
  <c r="U200" i="2"/>
  <c r="U208" i="2"/>
  <c r="V49" i="2"/>
  <c r="T325" i="2"/>
  <c r="T326" i="2" s="1"/>
  <c r="T324" i="2"/>
  <c r="V373" i="2"/>
  <c r="W64" i="2"/>
  <c r="V412" i="2"/>
  <c r="V378" i="2"/>
  <c r="W374" i="2"/>
  <c r="V376" i="2"/>
  <c r="V242" i="2"/>
  <c r="U244" i="2"/>
  <c r="U246" i="2"/>
  <c r="T335" i="2"/>
  <c r="T336" i="2" s="1"/>
  <c r="T337" i="2" s="1"/>
  <c r="V466" i="2"/>
  <c r="W462" i="2"/>
  <c r="V464" i="2"/>
  <c r="X142" i="2"/>
  <c r="Y43" i="2"/>
  <c r="V264" i="2"/>
  <c r="U266" i="2"/>
  <c r="U268" i="2"/>
  <c r="T258" i="2"/>
  <c r="T259" i="2" s="1"/>
  <c r="T260" i="2" s="1"/>
  <c r="U428" i="2"/>
  <c r="V69" i="2"/>
  <c r="T193" i="2"/>
  <c r="T194" i="2" s="1"/>
  <c r="S500" i="2"/>
  <c r="S501" i="2" s="1"/>
  <c r="V439" i="2"/>
  <c r="W70" i="2"/>
  <c r="V241" i="2"/>
  <c r="W52" i="2"/>
  <c r="V263" i="2"/>
  <c r="W54" i="2"/>
  <c r="U318" i="2"/>
  <c r="V59" i="2"/>
  <c r="U181" i="2"/>
  <c r="U182" i="2"/>
  <c r="U183" i="2" s="1"/>
  <c r="V431" i="2"/>
  <c r="V433" i="2"/>
  <c r="W429" i="2"/>
  <c r="V478" i="2"/>
  <c r="U340" i="2"/>
  <c r="V61" i="2"/>
  <c r="V285" i="2"/>
  <c r="W56" i="2"/>
  <c r="T203" i="2"/>
  <c r="T204" i="2" s="1"/>
  <c r="T205" i="2" s="1"/>
  <c r="U455" i="2"/>
  <c r="V451" i="2"/>
  <c r="U453" i="2"/>
  <c r="V440" i="2"/>
  <c r="U442" i="2"/>
  <c r="U444" i="2"/>
  <c r="T423" i="2"/>
  <c r="T424" i="2" s="1"/>
  <c r="T425" i="2" s="1"/>
  <c r="U380" i="2"/>
  <c r="U381" i="2" s="1"/>
  <c r="U379" i="2"/>
  <c r="U384" i="2"/>
  <c r="U391" i="2" s="1"/>
  <c r="U392" i="2" s="1"/>
  <c r="V65" i="2"/>
  <c r="T248" i="2"/>
  <c r="T249" i="2" s="1"/>
  <c r="T247" i="2"/>
  <c r="X400" i="2"/>
  <c r="Y396" i="2"/>
  <c r="X398" i="2"/>
  <c r="U296" i="2"/>
  <c r="U303" i="2" s="1"/>
  <c r="U304" i="2" s="1"/>
  <c r="V57" i="2"/>
  <c r="U468" i="2"/>
  <c r="U469" i="2" s="1"/>
  <c r="U467" i="2"/>
  <c r="W147" i="2"/>
  <c r="X143" i="2"/>
  <c r="W145" i="2"/>
  <c r="V224" i="2"/>
  <c r="W220" i="2"/>
  <c r="V222" i="2"/>
  <c r="U274" i="2"/>
  <c r="V55" i="2"/>
  <c r="W275" i="2"/>
  <c r="V277" i="2"/>
  <c r="V279" i="2"/>
  <c r="T269" i="2"/>
  <c r="T270" i="2" s="1"/>
  <c r="T271" i="2" s="1"/>
  <c r="W285" i="2" l="1"/>
  <c r="X56" i="2"/>
  <c r="U269" i="2"/>
  <c r="U270" i="2" s="1"/>
  <c r="U271" i="2" s="1"/>
  <c r="W277" i="2"/>
  <c r="W279" i="2"/>
  <c r="X275" i="2"/>
  <c r="X220" i="2"/>
  <c r="W222" i="2"/>
  <c r="W224" i="2"/>
  <c r="Y143" i="2"/>
  <c r="X145" i="2"/>
  <c r="X147" i="2"/>
  <c r="Y400" i="2"/>
  <c r="Z396" i="2"/>
  <c r="Y398" i="2"/>
  <c r="V384" i="2"/>
  <c r="V391" i="2" s="1"/>
  <c r="V392" i="2" s="1"/>
  <c r="W65" i="2"/>
  <c r="V442" i="2"/>
  <c r="V444" i="2"/>
  <c r="W440" i="2"/>
  <c r="X462" i="2"/>
  <c r="W464" i="2"/>
  <c r="W466" i="2"/>
  <c r="V208" i="2"/>
  <c r="W49" i="2"/>
  <c r="U203" i="2"/>
  <c r="U204" i="2" s="1"/>
  <c r="U205" i="2" s="1"/>
  <c r="W478" i="2"/>
  <c r="V181" i="2"/>
  <c r="V182" i="2" s="1"/>
  <c r="V183" i="2" s="1"/>
  <c r="W253" i="2"/>
  <c r="V255" i="2"/>
  <c r="V257" i="2"/>
  <c r="U159" i="2"/>
  <c r="U160" i="2" s="1"/>
  <c r="U161" i="2" s="1"/>
  <c r="X82" i="2"/>
  <c r="W84" i="2"/>
  <c r="W86" i="2"/>
  <c r="W88" i="2" s="1"/>
  <c r="V175" i="2"/>
  <c r="W46" i="2"/>
  <c r="X489" i="2"/>
  <c r="Y87" i="2"/>
  <c r="W307" i="2"/>
  <c r="X58" i="2"/>
  <c r="U325" i="2"/>
  <c r="U326" i="2" s="1"/>
  <c r="U324" i="2"/>
  <c r="W461" i="2"/>
  <c r="X72" i="2"/>
  <c r="W329" i="2"/>
  <c r="X60" i="2"/>
  <c r="X109" i="2"/>
  <c r="Y40" i="2"/>
  <c r="W313" i="2"/>
  <c r="W314" i="2" s="1"/>
  <c r="W315" i="2" s="1"/>
  <c r="Y110" i="2"/>
  <c r="X112" i="2"/>
  <c r="X114" i="2"/>
  <c r="W189" i="2"/>
  <c r="W191" i="2"/>
  <c r="X187" i="2"/>
  <c r="W390" i="2"/>
  <c r="V186" i="2"/>
  <c r="W47" i="2"/>
  <c r="W236" i="2"/>
  <c r="U214" i="2"/>
  <c r="U215" i="2" s="1"/>
  <c r="U216" i="2" s="1"/>
  <c r="U138" i="2"/>
  <c r="U139" i="2" s="1"/>
  <c r="U137" i="2"/>
  <c r="V274" i="2"/>
  <c r="W55" i="2"/>
  <c r="V225" i="2"/>
  <c r="V226" i="2" s="1"/>
  <c r="V227" i="2" s="1"/>
  <c r="V296" i="2"/>
  <c r="V303" i="2" s="1"/>
  <c r="V304" i="2" s="1"/>
  <c r="W57" i="2"/>
  <c r="X401" i="2"/>
  <c r="V340" i="2"/>
  <c r="W61" i="2"/>
  <c r="V318" i="2"/>
  <c r="W59" i="2"/>
  <c r="W241" i="2"/>
  <c r="X52" i="2"/>
  <c r="V266" i="2"/>
  <c r="V268" i="2"/>
  <c r="W264" i="2"/>
  <c r="V467" i="2"/>
  <c r="V468" i="2" s="1"/>
  <c r="V469" i="2" s="1"/>
  <c r="U247" i="2"/>
  <c r="U248" i="2" s="1"/>
  <c r="U249" i="2" s="1"/>
  <c r="X374" i="2"/>
  <c r="W376" i="2"/>
  <c r="W378" i="2"/>
  <c r="V230" i="2"/>
  <c r="V237" i="2" s="1"/>
  <c r="V238" i="2" s="1"/>
  <c r="W51" i="2"/>
  <c r="U258" i="2"/>
  <c r="U259" i="2" s="1"/>
  <c r="U260" i="2" s="1"/>
  <c r="V98" i="2"/>
  <c r="U335" i="2"/>
  <c r="U336" i="2"/>
  <c r="U337" i="2" s="1"/>
  <c r="W418" i="2"/>
  <c r="V420" i="2"/>
  <c r="V422" i="2"/>
  <c r="W417" i="2"/>
  <c r="X68" i="2"/>
  <c r="U126" i="2"/>
  <c r="U488" i="2"/>
  <c r="U490" i="2" s="1"/>
  <c r="U496" i="2" s="1"/>
  <c r="V164" i="2"/>
  <c r="W45" i="2"/>
  <c r="W395" i="2"/>
  <c r="W402" i="2" s="1"/>
  <c r="W403" i="2" s="1"/>
  <c r="X66" i="2"/>
  <c r="X352" i="2"/>
  <c r="W354" i="2"/>
  <c r="W356" i="2"/>
  <c r="X153" i="2"/>
  <c r="Y44" i="2"/>
  <c r="W116" i="2"/>
  <c r="W117" i="2" s="1"/>
  <c r="W115" i="2"/>
  <c r="T457" i="2"/>
  <c r="T458" i="2" s="1"/>
  <c r="V192" i="2"/>
  <c r="V193" i="2" s="1"/>
  <c r="V194" i="2" s="1"/>
  <c r="W343" i="2"/>
  <c r="W345" i="2"/>
  <c r="X341" i="2"/>
  <c r="V362" i="2"/>
  <c r="W63" i="2"/>
  <c r="V211" i="2"/>
  <c r="W209" i="2"/>
  <c r="V213" i="2"/>
  <c r="X299" i="2"/>
  <c r="Y297" i="2"/>
  <c r="X301" i="2"/>
  <c r="W149" i="2"/>
  <c r="W150" i="2" s="1"/>
  <c r="W148" i="2"/>
  <c r="V280" i="2"/>
  <c r="V281" i="2" s="1"/>
  <c r="V282" i="2" s="1"/>
  <c r="U445" i="2"/>
  <c r="U446" i="2"/>
  <c r="U447" i="2" s="1"/>
  <c r="W451" i="2"/>
  <c r="V453" i="2"/>
  <c r="V455" i="2"/>
  <c r="W433" i="2"/>
  <c r="X429" i="2"/>
  <c r="W431" i="2"/>
  <c r="V379" i="2"/>
  <c r="V380" i="2" s="1"/>
  <c r="V381" i="2" s="1"/>
  <c r="T499" i="2"/>
  <c r="T500" i="2" s="1"/>
  <c r="T501" i="2" s="1"/>
  <c r="V406" i="2"/>
  <c r="V413" i="2" s="1"/>
  <c r="V414" i="2" s="1"/>
  <c r="W67" i="2"/>
  <c r="V156" i="2"/>
  <c r="V158" i="2"/>
  <c r="W154" i="2"/>
  <c r="V332" i="2"/>
  <c r="V334" i="2"/>
  <c r="W330" i="2"/>
  <c r="U423" i="2"/>
  <c r="U424" i="2" s="1"/>
  <c r="U425" i="2" s="1"/>
  <c r="X411" i="2"/>
  <c r="Y407" i="2"/>
  <c r="X409" i="2"/>
  <c r="V116" i="2"/>
  <c r="V117" i="2" s="1"/>
  <c r="U487" i="2"/>
  <c r="W35" i="2"/>
  <c r="X15" i="2"/>
  <c r="W219" i="2"/>
  <c r="X50" i="2"/>
  <c r="V252" i="2"/>
  <c r="W53" i="2"/>
  <c r="W120" i="2"/>
  <c r="X41" i="2"/>
  <c r="W165" i="2"/>
  <c r="V167" i="2"/>
  <c r="V169" i="2"/>
  <c r="X286" i="2"/>
  <c r="W288" i="2"/>
  <c r="W290" i="2"/>
  <c r="V357" i="2"/>
  <c r="V358" i="2" s="1"/>
  <c r="V359" i="2" s="1"/>
  <c r="U368" i="2"/>
  <c r="U369" i="2" s="1"/>
  <c r="U370" i="2" s="1"/>
  <c r="U456" i="2"/>
  <c r="U457" i="2" s="1"/>
  <c r="U458" i="2" s="1"/>
  <c r="V434" i="2"/>
  <c r="V435" i="2" s="1"/>
  <c r="V436" i="2" s="1"/>
  <c r="W263" i="2"/>
  <c r="X54" i="2"/>
  <c r="W439" i="2"/>
  <c r="X70" i="2"/>
  <c r="V428" i="2"/>
  <c r="W69" i="2"/>
  <c r="Y142" i="2"/>
  <c r="Z43" i="2"/>
  <c r="V244" i="2"/>
  <c r="V246" i="2"/>
  <c r="W242" i="2"/>
  <c r="W373" i="2"/>
  <c r="X64" i="2"/>
  <c r="W198" i="2"/>
  <c r="V200" i="2"/>
  <c r="V202" i="2"/>
  <c r="X477" i="2"/>
  <c r="Y473" i="2"/>
  <c r="X475" i="2"/>
  <c r="W180" i="2"/>
  <c r="X176" i="2"/>
  <c r="W178" i="2"/>
  <c r="W351" i="2"/>
  <c r="X62" i="2"/>
  <c r="V472" i="2"/>
  <c r="V479" i="2" s="1"/>
  <c r="V480" i="2" s="1"/>
  <c r="W73" i="2"/>
  <c r="V74" i="2"/>
  <c r="V97" i="2" s="1"/>
  <c r="W412" i="2"/>
  <c r="W319" i="2"/>
  <c r="V321" i="2"/>
  <c r="V323" i="2"/>
  <c r="V123" i="2"/>
  <c r="V125" i="2"/>
  <c r="W121" i="2"/>
  <c r="V486" i="2"/>
  <c r="V497" i="2"/>
  <c r="V96" i="2"/>
  <c r="V99" i="2" s="1"/>
  <c r="V100" i="2" s="1"/>
  <c r="U170" i="2"/>
  <c r="U171" i="2" s="1"/>
  <c r="U172" i="2" s="1"/>
  <c r="V450" i="2"/>
  <c r="W71" i="2"/>
  <c r="V291" i="2"/>
  <c r="V292" i="2" s="1"/>
  <c r="V293" i="2" s="1"/>
  <c r="X312" i="2"/>
  <c r="Y308" i="2"/>
  <c r="X310" i="2"/>
  <c r="V346" i="2"/>
  <c r="V347" i="2"/>
  <c r="V348" i="2" s="1"/>
  <c r="V365" i="2"/>
  <c r="V367" i="2"/>
  <c r="W363" i="2"/>
  <c r="Y385" i="2"/>
  <c r="X387" i="2"/>
  <c r="X389" i="2"/>
  <c r="Y231" i="2"/>
  <c r="X233" i="2"/>
  <c r="X235" i="2"/>
  <c r="V136" i="2"/>
  <c r="W132" i="2"/>
  <c r="V134" i="2"/>
  <c r="V131" i="2"/>
  <c r="W42" i="2"/>
  <c r="W197" i="2"/>
  <c r="X48" i="2"/>
  <c r="W302" i="2"/>
  <c r="W131" i="2" l="1"/>
  <c r="W498" i="2" s="1"/>
  <c r="X42" i="2"/>
  <c r="X74" i="2" s="1"/>
  <c r="X97" i="2" s="1"/>
  <c r="V137" i="2"/>
  <c r="V138" i="2" s="1"/>
  <c r="V139" i="2" s="1"/>
  <c r="X390" i="2"/>
  <c r="W365" i="2"/>
  <c r="W367" i="2"/>
  <c r="X363" i="2"/>
  <c r="Z308" i="2"/>
  <c r="Y310" i="2"/>
  <c r="Y312" i="2"/>
  <c r="W123" i="2"/>
  <c r="W125" i="2"/>
  <c r="X121" i="2"/>
  <c r="W486" i="2"/>
  <c r="X351" i="2"/>
  <c r="Y62" i="2"/>
  <c r="W181" i="2"/>
  <c r="W182" i="2" s="1"/>
  <c r="W183" i="2" s="1"/>
  <c r="V203" i="2"/>
  <c r="V204" i="2"/>
  <c r="V205" i="2" s="1"/>
  <c r="W428" i="2"/>
  <c r="X69" i="2"/>
  <c r="X263" i="2"/>
  <c r="Y54" i="2"/>
  <c r="V170" i="2"/>
  <c r="V171" i="2" s="1"/>
  <c r="V172" i="2" s="1"/>
  <c r="V335" i="2"/>
  <c r="V336" i="2"/>
  <c r="V337" i="2" s="1"/>
  <c r="Y299" i="2"/>
  <c r="Y301" i="2"/>
  <c r="Z297" i="2"/>
  <c r="W213" i="2"/>
  <c r="X209" i="2"/>
  <c r="W211" i="2"/>
  <c r="Y153" i="2"/>
  <c r="Z44" i="2"/>
  <c r="W164" i="2"/>
  <c r="X45" i="2"/>
  <c r="U499" i="2"/>
  <c r="X376" i="2"/>
  <c r="X378" i="2"/>
  <c r="Y374" i="2"/>
  <c r="W192" i="2"/>
  <c r="W175" i="2"/>
  <c r="X46" i="2"/>
  <c r="X84" i="2"/>
  <c r="X86" i="2"/>
  <c r="X88" i="2" s="1"/>
  <c r="X95" i="2" s="1"/>
  <c r="Y82" i="2"/>
  <c r="W208" i="2"/>
  <c r="X49" i="2"/>
  <c r="X464" i="2"/>
  <c r="X466" i="2"/>
  <c r="Y462" i="2"/>
  <c r="W384" i="2"/>
  <c r="W391" i="2" s="1"/>
  <c r="W392" i="2" s="1"/>
  <c r="X65" i="2"/>
  <c r="Y401" i="2"/>
  <c r="W225" i="2"/>
  <c r="W226" i="2"/>
  <c r="W227" i="2" s="1"/>
  <c r="W280" i="2"/>
  <c r="W281" i="2" s="1"/>
  <c r="W282" i="2" s="1"/>
  <c r="X197" i="2"/>
  <c r="Y48" i="2"/>
  <c r="V498" i="2"/>
  <c r="X236" i="2"/>
  <c r="V368" i="2"/>
  <c r="V369" i="2" s="1"/>
  <c r="V370" i="2" s="1"/>
  <c r="X313" i="2"/>
  <c r="X314" i="2" s="1"/>
  <c r="X315" i="2" s="1"/>
  <c r="W450" i="2"/>
  <c r="X71" i="2"/>
  <c r="V126" i="2"/>
  <c r="V127" i="2"/>
  <c r="V128" i="2" s="1"/>
  <c r="V488" i="2"/>
  <c r="V490" i="2" s="1"/>
  <c r="V496" i="2" s="1"/>
  <c r="W321" i="2"/>
  <c r="W323" i="2"/>
  <c r="X319" i="2"/>
  <c r="Z142" i="2"/>
  <c r="AA43" i="2"/>
  <c r="W291" i="2"/>
  <c r="W292" i="2"/>
  <c r="W293" i="2" s="1"/>
  <c r="W252" i="2"/>
  <c r="X53" i="2"/>
  <c r="X35" i="2"/>
  <c r="Y15" i="2"/>
  <c r="W406" i="2"/>
  <c r="W413" i="2" s="1"/>
  <c r="W414" i="2" s="1"/>
  <c r="X67" i="2"/>
  <c r="V456" i="2"/>
  <c r="V457" i="2"/>
  <c r="V458" i="2" s="1"/>
  <c r="X343" i="2"/>
  <c r="X345" i="2"/>
  <c r="Y341" i="2"/>
  <c r="X354" i="2"/>
  <c r="X356" i="2"/>
  <c r="Y352" i="2"/>
  <c r="X417" i="2"/>
  <c r="Y68" i="2"/>
  <c r="V423" i="2"/>
  <c r="V424" i="2" s="1"/>
  <c r="V425" i="2" s="1"/>
  <c r="X241" i="2"/>
  <c r="Y52" i="2"/>
  <c r="W340" i="2"/>
  <c r="X61" i="2"/>
  <c r="W296" i="2"/>
  <c r="W303" i="2" s="1"/>
  <c r="W304" i="2" s="1"/>
  <c r="X57" i="2"/>
  <c r="Y112" i="2"/>
  <c r="Y114" i="2"/>
  <c r="Z110" i="2"/>
  <c r="X329" i="2"/>
  <c r="Y60" i="2"/>
  <c r="W255" i="2"/>
  <c r="W257" i="2"/>
  <c r="X253" i="2"/>
  <c r="W442" i="2"/>
  <c r="W444" i="2"/>
  <c r="X440" i="2"/>
  <c r="X148" i="2"/>
  <c r="X149" i="2"/>
  <c r="X150" i="2" s="1"/>
  <c r="X285" i="2"/>
  <c r="Y56" i="2"/>
  <c r="Y387" i="2"/>
  <c r="Y389" i="2"/>
  <c r="Z385" i="2"/>
  <c r="V487" i="2"/>
  <c r="W472" i="2"/>
  <c r="W479" i="2" s="1"/>
  <c r="W480" i="2" s="1"/>
  <c r="X73" i="2"/>
  <c r="Z473" i="2"/>
  <c r="Y475" i="2"/>
  <c r="Y477" i="2"/>
  <c r="W200" i="2"/>
  <c r="W202" i="2"/>
  <c r="X198" i="2"/>
  <c r="W244" i="2"/>
  <c r="W246" i="2"/>
  <c r="X242" i="2"/>
  <c r="X439" i="2"/>
  <c r="Y70" i="2"/>
  <c r="W74" i="2"/>
  <c r="W97" i="2" s="1"/>
  <c r="W167" i="2"/>
  <c r="W169" i="2"/>
  <c r="X165" i="2"/>
  <c r="W497" i="2"/>
  <c r="W96" i="2"/>
  <c r="Z407" i="2"/>
  <c r="Y409" i="2"/>
  <c r="Y411" i="2"/>
  <c r="W156" i="2"/>
  <c r="W158" i="2"/>
  <c r="X154" i="2"/>
  <c r="Y429" i="2"/>
  <c r="X431" i="2"/>
  <c r="X433" i="2"/>
  <c r="W362" i="2"/>
  <c r="X63" i="2"/>
  <c r="W346" i="2"/>
  <c r="W347" i="2" s="1"/>
  <c r="W348" i="2" s="1"/>
  <c r="X395" i="2"/>
  <c r="X402" i="2" s="1"/>
  <c r="X403" i="2" s="1"/>
  <c r="Y66" i="2"/>
  <c r="U500" i="2"/>
  <c r="U501" i="2" s="1"/>
  <c r="W230" i="2"/>
  <c r="W237" i="2" s="1"/>
  <c r="W238" i="2" s="1"/>
  <c r="X51" i="2"/>
  <c r="W379" i="2"/>
  <c r="W380" i="2" s="1"/>
  <c r="W381" i="2" s="1"/>
  <c r="W266" i="2"/>
  <c r="W268" i="2"/>
  <c r="X264" i="2"/>
  <c r="Y489" i="2"/>
  <c r="Z87" i="2"/>
  <c r="W95" i="2"/>
  <c r="W467" i="2"/>
  <c r="W468" i="2" s="1"/>
  <c r="W469" i="2" s="1"/>
  <c r="V445" i="2"/>
  <c r="V446" i="2" s="1"/>
  <c r="V447" i="2" s="1"/>
  <c r="X222" i="2"/>
  <c r="X224" i="2"/>
  <c r="Y220" i="2"/>
  <c r="W134" i="2"/>
  <c r="W136" i="2"/>
  <c r="X132" i="2"/>
  <c r="Y233" i="2"/>
  <c r="Y235" i="2"/>
  <c r="Z231" i="2"/>
  <c r="V324" i="2"/>
  <c r="V325" i="2" s="1"/>
  <c r="V326" i="2" s="1"/>
  <c r="X178" i="2"/>
  <c r="X180" i="2"/>
  <c r="Y176" i="2"/>
  <c r="X478" i="2"/>
  <c r="X373" i="2"/>
  <c r="Y64" i="2"/>
  <c r="V247" i="2"/>
  <c r="V248" i="2"/>
  <c r="V249" i="2" s="1"/>
  <c r="X288" i="2"/>
  <c r="X290" i="2"/>
  <c r="Y286" i="2"/>
  <c r="X120" i="2"/>
  <c r="Y41" i="2"/>
  <c r="X219" i="2"/>
  <c r="Y50" i="2"/>
  <c r="X412" i="2"/>
  <c r="W332" i="2"/>
  <c r="W334" i="2"/>
  <c r="X330" i="2"/>
  <c r="V159" i="2"/>
  <c r="V160" i="2"/>
  <c r="V161" i="2" s="1"/>
  <c r="W435" i="2"/>
  <c r="W436" i="2" s="1"/>
  <c r="W434" i="2"/>
  <c r="W453" i="2"/>
  <c r="W455" i="2"/>
  <c r="X451" i="2"/>
  <c r="X302" i="2"/>
  <c r="V214" i="2"/>
  <c r="V215" i="2" s="1"/>
  <c r="V216" i="2" s="1"/>
  <c r="W357" i="2"/>
  <c r="W358" i="2"/>
  <c r="W359" i="2" s="1"/>
  <c r="U127" i="2"/>
  <c r="U128" i="2" s="1"/>
  <c r="W422" i="2"/>
  <c r="W420" i="2"/>
  <c r="X418" i="2"/>
  <c r="V269" i="2"/>
  <c r="V270" i="2"/>
  <c r="V271" i="2" s="1"/>
  <c r="W318" i="2"/>
  <c r="X59" i="2"/>
  <c r="W274" i="2"/>
  <c r="X55" i="2"/>
  <c r="W186" i="2"/>
  <c r="W193" i="2" s="1"/>
  <c r="W194" i="2" s="1"/>
  <c r="X47" i="2"/>
  <c r="X191" i="2"/>
  <c r="Y187" i="2"/>
  <c r="X189" i="2"/>
  <c r="X115" i="2"/>
  <c r="X116" i="2"/>
  <c r="X117" i="2" s="1"/>
  <c r="Y109" i="2"/>
  <c r="Z40" i="2"/>
  <c r="X461" i="2"/>
  <c r="Y72" i="2"/>
  <c r="X307" i="2"/>
  <c r="Y58" i="2"/>
  <c r="V259" i="2"/>
  <c r="V260" i="2" s="1"/>
  <c r="V258" i="2"/>
  <c r="Z400" i="2"/>
  <c r="Z398" i="2"/>
  <c r="AA396" i="2"/>
  <c r="Y145" i="2"/>
  <c r="Y147" i="2"/>
  <c r="Z143" i="2"/>
  <c r="X277" i="2"/>
  <c r="X279" i="2"/>
  <c r="Y275" i="2"/>
  <c r="AA400" i="2" l="1"/>
  <c r="AA398" i="2"/>
  <c r="AD396" i="2"/>
  <c r="AS396" i="2"/>
  <c r="AS398" i="2" s="1"/>
  <c r="X422" i="2"/>
  <c r="X420" i="2"/>
  <c r="Y418" i="2"/>
  <c r="X280" i="2"/>
  <c r="X186" i="2"/>
  <c r="Y47" i="2"/>
  <c r="X318" i="2"/>
  <c r="Y59" i="2"/>
  <c r="X453" i="2"/>
  <c r="X455" i="2"/>
  <c r="Y451" i="2"/>
  <c r="X334" i="2"/>
  <c r="Y330" i="2"/>
  <c r="X332" i="2"/>
  <c r="Y178" i="2"/>
  <c r="Y180" i="2"/>
  <c r="Z176" i="2"/>
  <c r="Y222" i="2"/>
  <c r="Y224" i="2"/>
  <c r="Z220" i="2"/>
  <c r="W99" i="2"/>
  <c r="W100" i="2" s="1"/>
  <c r="W98" i="2"/>
  <c r="X268" i="2"/>
  <c r="Y264" i="2"/>
  <c r="X266" i="2"/>
  <c r="W170" i="2"/>
  <c r="W171" i="2"/>
  <c r="W172" i="2" s="1"/>
  <c r="X200" i="2"/>
  <c r="X202" i="2"/>
  <c r="Y198" i="2"/>
  <c r="Y285" i="2"/>
  <c r="Z56" i="2"/>
  <c r="X444" i="2"/>
  <c r="Y440" i="2"/>
  <c r="X442" i="2"/>
  <c r="W258" i="2"/>
  <c r="W259" i="2"/>
  <c r="W260" i="2" s="1"/>
  <c r="Z112" i="2"/>
  <c r="Z114" i="2"/>
  <c r="AA110" i="2"/>
  <c r="X296" i="2"/>
  <c r="X303" i="2" s="1"/>
  <c r="X304" i="2" s="1"/>
  <c r="Y57" i="2"/>
  <c r="Y241" i="2"/>
  <c r="Z52" i="2"/>
  <c r="Y417" i="2"/>
  <c r="Z68" i="2"/>
  <c r="X252" i="2"/>
  <c r="Y53" i="2"/>
  <c r="AA142" i="2"/>
  <c r="AD43" i="2"/>
  <c r="AS43" i="2"/>
  <c r="AS142" i="2" s="1"/>
  <c r="X450" i="2"/>
  <c r="Y71" i="2"/>
  <c r="Y464" i="2"/>
  <c r="Y466" i="2"/>
  <c r="Z462" i="2"/>
  <c r="X175" i="2"/>
  <c r="Y46" i="2"/>
  <c r="Z153" i="2"/>
  <c r="AA44" i="2"/>
  <c r="W214" i="2"/>
  <c r="W215" i="2" s="1"/>
  <c r="W216" i="2" s="1"/>
  <c r="W487" i="2"/>
  <c r="X367" i="2"/>
  <c r="Y363" i="2"/>
  <c r="X365" i="2"/>
  <c r="Y461" i="2"/>
  <c r="Z72" i="2"/>
  <c r="W456" i="2"/>
  <c r="W457" i="2"/>
  <c r="W458" i="2" s="1"/>
  <c r="W335" i="2"/>
  <c r="W336" i="2" s="1"/>
  <c r="W337" i="2" s="1"/>
  <c r="Y219" i="2"/>
  <c r="Z50" i="2"/>
  <c r="Y288" i="2"/>
  <c r="Y290" i="2"/>
  <c r="Z286" i="2"/>
  <c r="X181" i="2"/>
  <c r="X182" i="2" s="1"/>
  <c r="X183" i="2" s="1"/>
  <c r="X134" i="2"/>
  <c r="X136" i="2"/>
  <c r="Y132" i="2"/>
  <c r="X225" i="2"/>
  <c r="X226" i="2"/>
  <c r="X227" i="2" s="1"/>
  <c r="Z489" i="2"/>
  <c r="AA87" i="2"/>
  <c r="W270" i="2"/>
  <c r="W271" i="2" s="1"/>
  <c r="W269" i="2"/>
  <c r="X230" i="2"/>
  <c r="X237" i="2" s="1"/>
  <c r="X238" i="2" s="1"/>
  <c r="Y51" i="2"/>
  <c r="Y395" i="2"/>
  <c r="Y402" i="2" s="1"/>
  <c r="Y403" i="2" s="1"/>
  <c r="Z66" i="2"/>
  <c r="X362" i="2"/>
  <c r="Y63" i="2"/>
  <c r="Y431" i="2"/>
  <c r="Y433" i="2"/>
  <c r="Z429" i="2"/>
  <c r="Y412" i="2"/>
  <c r="X246" i="2"/>
  <c r="Y242" i="2"/>
  <c r="X244" i="2"/>
  <c r="W203" i="2"/>
  <c r="W204" i="2" s="1"/>
  <c r="W205" i="2" s="1"/>
  <c r="Z477" i="2"/>
  <c r="Z475" i="2"/>
  <c r="AA473" i="2"/>
  <c r="Z387" i="2"/>
  <c r="Z389" i="2"/>
  <c r="AA385" i="2"/>
  <c r="W446" i="2"/>
  <c r="W447" i="2" s="1"/>
  <c r="W445" i="2"/>
  <c r="Y115" i="2"/>
  <c r="X467" i="2"/>
  <c r="X468" i="2" s="1"/>
  <c r="X469" i="2" s="1"/>
  <c r="Y84" i="2"/>
  <c r="Y86" i="2"/>
  <c r="Y88" i="2" s="1"/>
  <c r="Y95" i="2" s="1"/>
  <c r="Z82" i="2"/>
  <c r="Z299" i="2"/>
  <c r="Z301" i="2"/>
  <c r="AA297" i="2"/>
  <c r="Y263" i="2"/>
  <c r="Z54" i="2"/>
  <c r="Y313" i="2"/>
  <c r="W369" i="2"/>
  <c r="W370" i="2" s="1"/>
  <c r="W368" i="2"/>
  <c r="Z145" i="2"/>
  <c r="Z147" i="2"/>
  <c r="AA143" i="2"/>
  <c r="Z187" i="2"/>
  <c r="Y189" i="2"/>
  <c r="Y191" i="2"/>
  <c r="X274" i="2"/>
  <c r="X281" i="2" s="1"/>
  <c r="X282" i="2" s="1"/>
  <c r="Y55" i="2"/>
  <c r="X291" i="2"/>
  <c r="X292" i="2"/>
  <c r="X293" i="2" s="1"/>
  <c r="Z233" i="2"/>
  <c r="Z235" i="2"/>
  <c r="AA231" i="2"/>
  <c r="W137" i="2"/>
  <c r="W138" i="2"/>
  <c r="W139" i="2" s="1"/>
  <c r="X158" i="2"/>
  <c r="Y154" i="2"/>
  <c r="X156" i="2"/>
  <c r="W248" i="2"/>
  <c r="W249" i="2" s="1"/>
  <c r="W247" i="2"/>
  <c r="X472" i="2"/>
  <c r="X479" i="2" s="1"/>
  <c r="X480" i="2" s="1"/>
  <c r="Y73" i="2"/>
  <c r="Y390" i="2"/>
  <c r="Y329" i="2"/>
  <c r="Z60" i="2"/>
  <c r="X340" i="2"/>
  <c r="Y61" i="2"/>
  <c r="Y354" i="2"/>
  <c r="Y356" i="2"/>
  <c r="Z352" i="2"/>
  <c r="Y345" i="2"/>
  <c r="Z341" i="2"/>
  <c r="Y343" i="2"/>
  <c r="Y35" i="2"/>
  <c r="Z15" i="2"/>
  <c r="X321" i="2"/>
  <c r="X323" i="2"/>
  <c r="Y319" i="2"/>
  <c r="Y197" i="2"/>
  <c r="Z48" i="2"/>
  <c r="X384" i="2"/>
  <c r="X391" i="2" s="1"/>
  <c r="X392" i="2" s="1"/>
  <c r="Y65" i="2"/>
  <c r="X98" i="2"/>
  <c r="Y376" i="2"/>
  <c r="Y378" i="2"/>
  <c r="Z374" i="2"/>
  <c r="X164" i="2"/>
  <c r="Y45" i="2"/>
  <c r="Y302" i="2"/>
  <c r="X125" i="2"/>
  <c r="Y121" i="2"/>
  <c r="X123" i="2"/>
  <c r="X486" i="2"/>
  <c r="Y279" i="2"/>
  <c r="Z275" i="2"/>
  <c r="Y277" i="2"/>
  <c r="Y148" i="2"/>
  <c r="Y149" i="2"/>
  <c r="Y150" i="2" s="1"/>
  <c r="Z401" i="2"/>
  <c r="Y307" i="2"/>
  <c r="Y314" i="2" s="1"/>
  <c r="Y315" i="2" s="1"/>
  <c r="Z58" i="2"/>
  <c r="Z109" i="2"/>
  <c r="AA40" i="2"/>
  <c r="X193" i="2"/>
  <c r="X194" i="2" s="1"/>
  <c r="X192" i="2"/>
  <c r="W423" i="2"/>
  <c r="W424" i="2"/>
  <c r="W425" i="2" s="1"/>
  <c r="Y120" i="2"/>
  <c r="Z41" i="2"/>
  <c r="Y373" i="2"/>
  <c r="Z64" i="2"/>
  <c r="Y236" i="2"/>
  <c r="X434" i="2"/>
  <c r="X435" i="2" s="1"/>
  <c r="X436" i="2" s="1"/>
  <c r="W159" i="2"/>
  <c r="W160" i="2" s="1"/>
  <c r="W161" i="2" s="1"/>
  <c r="Z409" i="2"/>
  <c r="Z411" i="2"/>
  <c r="AA407" i="2"/>
  <c r="X167" i="2"/>
  <c r="X169" i="2"/>
  <c r="Y165" i="2"/>
  <c r="Y439" i="2"/>
  <c r="Z70" i="2"/>
  <c r="Y478" i="2"/>
  <c r="X255" i="2"/>
  <c r="X257" i="2"/>
  <c r="Y253" i="2"/>
  <c r="X357" i="2"/>
  <c r="X358" i="2" s="1"/>
  <c r="X359" i="2" s="1"/>
  <c r="X346" i="2"/>
  <c r="X347" i="2" s="1"/>
  <c r="X348" i="2" s="1"/>
  <c r="X406" i="2"/>
  <c r="X413" i="2" s="1"/>
  <c r="X414" i="2" s="1"/>
  <c r="Y67" i="2"/>
  <c r="X497" i="2"/>
  <c r="X96" i="2"/>
  <c r="X99" i="2" s="1"/>
  <c r="X100" i="2" s="1"/>
  <c r="W324" i="2"/>
  <c r="W325" i="2" s="1"/>
  <c r="W326" i="2" s="1"/>
  <c r="V499" i="2"/>
  <c r="V500" i="2" s="1"/>
  <c r="V501" i="2" s="1"/>
  <c r="X208" i="2"/>
  <c r="Y49" i="2"/>
  <c r="X379" i="2"/>
  <c r="X380" i="2"/>
  <c r="X381" i="2" s="1"/>
  <c r="X213" i="2"/>
  <c r="X211" i="2"/>
  <c r="Y209" i="2"/>
  <c r="X428" i="2"/>
  <c r="Y69" i="2"/>
  <c r="Y351" i="2"/>
  <c r="Z62" i="2"/>
  <c r="W126" i="2"/>
  <c r="W499" i="2" s="1"/>
  <c r="W488" i="2"/>
  <c r="W490" i="2" s="1"/>
  <c r="W496" i="2" s="1"/>
  <c r="Z310" i="2"/>
  <c r="Z312" i="2"/>
  <c r="AA308" i="2"/>
  <c r="X131" i="2"/>
  <c r="X498" i="2" s="1"/>
  <c r="Y42" i="2"/>
  <c r="W500" i="2" l="1"/>
  <c r="W501" i="2" s="1"/>
  <c r="Y257" i="2"/>
  <c r="Z253" i="2"/>
  <c r="Y255" i="2"/>
  <c r="X170" i="2"/>
  <c r="X171" i="2" s="1"/>
  <c r="X172" i="2" s="1"/>
  <c r="Z373" i="2"/>
  <c r="AA64" i="2"/>
  <c r="AA275" i="2"/>
  <c r="Z277" i="2"/>
  <c r="Z279" i="2"/>
  <c r="Z121" i="2"/>
  <c r="Y123" i="2"/>
  <c r="Y125" i="2"/>
  <c r="Y486" i="2"/>
  <c r="Y164" i="2"/>
  <c r="Z45" i="2"/>
  <c r="X324" i="2"/>
  <c r="X325" i="2" s="1"/>
  <c r="X326" i="2" s="1"/>
  <c r="Y357" i="2"/>
  <c r="Y358" i="2" s="1"/>
  <c r="Y359" i="2" s="1"/>
  <c r="Y274" i="2"/>
  <c r="Z55" i="2"/>
  <c r="Z189" i="2"/>
  <c r="Z191" i="2"/>
  <c r="AA187" i="2"/>
  <c r="Z86" i="2"/>
  <c r="Z88" i="2" s="1"/>
  <c r="Z95" i="2" s="1"/>
  <c r="AA82" i="2"/>
  <c r="Z84" i="2"/>
  <c r="AA477" i="2"/>
  <c r="AA475" i="2"/>
  <c r="AD473" i="2"/>
  <c r="AS473" i="2"/>
  <c r="AS475" i="2" s="1"/>
  <c r="X137" i="2"/>
  <c r="X138" i="2" s="1"/>
  <c r="X139" i="2" s="1"/>
  <c r="Z290" i="2"/>
  <c r="AA286" i="2"/>
  <c r="Z288" i="2"/>
  <c r="Y467" i="2"/>
  <c r="Y468" i="2" s="1"/>
  <c r="Y469" i="2" s="1"/>
  <c r="Z116" i="2"/>
  <c r="Z117" i="2" s="1"/>
  <c r="Z115" i="2"/>
  <c r="Z285" i="2"/>
  <c r="AA56" i="2"/>
  <c r="Z264" i="2"/>
  <c r="Y266" i="2"/>
  <c r="Y268" i="2"/>
  <c r="Z224" i="2"/>
  <c r="AA220" i="2"/>
  <c r="Z222" i="2"/>
  <c r="Y181" i="2"/>
  <c r="X336" i="2"/>
  <c r="X337" i="2" s="1"/>
  <c r="X335" i="2"/>
  <c r="Y422" i="2"/>
  <c r="Z418" i="2"/>
  <c r="Y420" i="2"/>
  <c r="AD400" i="2"/>
  <c r="AE396" i="2"/>
  <c r="AD398" i="2"/>
  <c r="Y213" i="2"/>
  <c r="Y211" i="2"/>
  <c r="Z209" i="2"/>
  <c r="X259" i="2"/>
  <c r="X260" i="2" s="1"/>
  <c r="X258" i="2"/>
  <c r="Z439" i="2"/>
  <c r="AA70" i="2"/>
  <c r="Z307" i="2"/>
  <c r="AA58" i="2"/>
  <c r="Y280" i="2"/>
  <c r="Y281" i="2" s="1"/>
  <c r="Y282" i="2" s="1"/>
  <c r="X127" i="2"/>
  <c r="X128" i="2" s="1"/>
  <c r="X126" i="2"/>
  <c r="X488" i="2"/>
  <c r="X490" i="2" s="1"/>
  <c r="X496" i="2" s="1"/>
  <c r="Z197" i="2"/>
  <c r="AA48" i="2"/>
  <c r="AA341" i="2"/>
  <c r="Z343" i="2"/>
  <c r="Z345" i="2"/>
  <c r="Z329" i="2"/>
  <c r="AA60" i="2"/>
  <c r="Y472" i="2"/>
  <c r="Y479" i="2" s="1"/>
  <c r="Y480" i="2" s="1"/>
  <c r="Z73" i="2"/>
  <c r="AA147" i="2"/>
  <c r="AD143" i="2"/>
  <c r="AA145" i="2"/>
  <c r="AS143" i="2"/>
  <c r="AS145" i="2" s="1"/>
  <c r="AA301" i="2"/>
  <c r="AD297" i="2"/>
  <c r="AA299" i="2"/>
  <c r="AS297" i="2"/>
  <c r="AS299" i="2" s="1"/>
  <c r="Y98" i="2"/>
  <c r="AA389" i="2"/>
  <c r="AD385" i="2"/>
  <c r="AA387" i="2"/>
  <c r="AS385" i="2"/>
  <c r="AS387" i="2" s="1"/>
  <c r="Y362" i="2"/>
  <c r="Z63" i="2"/>
  <c r="Y230" i="2"/>
  <c r="Y237" i="2" s="1"/>
  <c r="Y238" i="2" s="1"/>
  <c r="Z51" i="2"/>
  <c r="AA489" i="2"/>
  <c r="AD87" i="2"/>
  <c r="AS87" i="2"/>
  <c r="AS489" i="2" s="1"/>
  <c r="Y292" i="2"/>
  <c r="Y293" i="2" s="1"/>
  <c r="Y291" i="2"/>
  <c r="Y175" i="2"/>
  <c r="Y182" i="2" s="1"/>
  <c r="Y183" i="2" s="1"/>
  <c r="Z46" i="2"/>
  <c r="AD142" i="2"/>
  <c r="AE43" i="2"/>
  <c r="Z417" i="2"/>
  <c r="AA68" i="2"/>
  <c r="Y296" i="2"/>
  <c r="Y303" i="2" s="1"/>
  <c r="Y304" i="2" s="1"/>
  <c r="Z57" i="2"/>
  <c r="X270" i="2"/>
  <c r="X271" i="2" s="1"/>
  <c r="X269" i="2"/>
  <c r="Y226" i="2"/>
  <c r="Y227" i="2" s="1"/>
  <c r="Y225" i="2"/>
  <c r="Y318" i="2"/>
  <c r="Z59" i="2"/>
  <c r="Z313" i="2"/>
  <c r="Z314" i="2" s="1"/>
  <c r="Z315" i="2" s="1"/>
  <c r="W127" i="2"/>
  <c r="W128" i="2" s="1"/>
  <c r="Y428" i="2"/>
  <c r="Z69" i="2"/>
  <c r="Y406" i="2"/>
  <c r="Y413" i="2" s="1"/>
  <c r="Y414" i="2" s="1"/>
  <c r="Z67" i="2"/>
  <c r="AA409" i="2"/>
  <c r="AA411" i="2"/>
  <c r="AD407" i="2"/>
  <c r="AS407" i="2"/>
  <c r="AS409" i="2" s="1"/>
  <c r="Z120" i="2"/>
  <c r="AA41" i="2"/>
  <c r="AA109" i="2"/>
  <c r="AD40" i="2"/>
  <c r="AS40" i="2"/>
  <c r="Z378" i="2"/>
  <c r="AA374" i="2"/>
  <c r="Z376" i="2"/>
  <c r="Z35" i="2"/>
  <c r="AA15" i="2"/>
  <c r="Y347" i="2"/>
  <c r="Y348" i="2" s="1"/>
  <c r="Y346" i="2"/>
  <c r="Y340" i="2"/>
  <c r="Z61" i="2"/>
  <c r="Z154" i="2"/>
  <c r="Y156" i="2"/>
  <c r="Y158" i="2"/>
  <c r="AA235" i="2"/>
  <c r="AD231" i="2"/>
  <c r="AA233" i="2"/>
  <c r="AS231" i="2"/>
  <c r="AS233" i="2" s="1"/>
  <c r="Y192" i="2"/>
  <c r="Z149" i="2"/>
  <c r="Z150" i="2" s="1"/>
  <c r="Z148" i="2"/>
  <c r="Z302" i="2"/>
  <c r="Z390" i="2"/>
  <c r="Z478" i="2"/>
  <c r="Z242" i="2"/>
  <c r="Y244" i="2"/>
  <c r="Y246" i="2"/>
  <c r="Z431" i="2"/>
  <c r="Z433" i="2"/>
  <c r="AA429" i="2"/>
  <c r="Z461" i="2"/>
  <c r="AA72" i="2"/>
  <c r="Y367" i="2"/>
  <c r="Y365" i="2"/>
  <c r="Z363" i="2"/>
  <c r="Y450" i="2"/>
  <c r="Z71" i="2"/>
  <c r="Z440" i="2"/>
  <c r="Y442" i="2"/>
  <c r="Y444" i="2"/>
  <c r="Y202" i="2"/>
  <c r="Z198" i="2"/>
  <c r="Y200" i="2"/>
  <c r="Y455" i="2"/>
  <c r="Z451" i="2"/>
  <c r="Y453" i="2"/>
  <c r="X423" i="2"/>
  <c r="X424" i="2"/>
  <c r="X425" i="2" s="1"/>
  <c r="AA401" i="2"/>
  <c r="AS401" i="2" s="1"/>
  <c r="AS400" i="2"/>
  <c r="AA310" i="2"/>
  <c r="AA312" i="2"/>
  <c r="AD308" i="2"/>
  <c r="AS308" i="2"/>
  <c r="AS310" i="2" s="1"/>
  <c r="Y131" i="2"/>
  <c r="Y498" i="2" s="1"/>
  <c r="Z42" i="2"/>
  <c r="Z74" i="2" s="1"/>
  <c r="Z97" i="2" s="1"/>
  <c r="Y74" i="2"/>
  <c r="Y97" i="2" s="1"/>
  <c r="Z351" i="2"/>
  <c r="AA62" i="2"/>
  <c r="X215" i="2"/>
  <c r="X216" i="2" s="1"/>
  <c r="X214" i="2"/>
  <c r="Y208" i="2"/>
  <c r="Z49" i="2"/>
  <c r="Y169" i="2"/>
  <c r="Z165" i="2"/>
  <c r="Y167" i="2"/>
  <c r="Z412" i="2"/>
  <c r="X487" i="2"/>
  <c r="Y379" i="2"/>
  <c r="Y380" i="2" s="1"/>
  <c r="Y381" i="2" s="1"/>
  <c r="Y384" i="2"/>
  <c r="Y391" i="2" s="1"/>
  <c r="Y392" i="2" s="1"/>
  <c r="Z65" i="2"/>
  <c r="Y323" i="2"/>
  <c r="Z319" i="2"/>
  <c r="Y321" i="2"/>
  <c r="Y497" i="2"/>
  <c r="Y96" i="2"/>
  <c r="Y99" i="2" s="1"/>
  <c r="Y100" i="2" s="1"/>
  <c r="Z356" i="2"/>
  <c r="AA352" i="2"/>
  <c r="Z354" i="2"/>
  <c r="X159" i="2"/>
  <c r="X160" i="2" s="1"/>
  <c r="X161" i="2" s="1"/>
  <c r="Z236" i="2"/>
  <c r="Z263" i="2"/>
  <c r="AA54" i="2"/>
  <c r="Y116" i="2"/>
  <c r="Y117" i="2" s="1"/>
  <c r="X248" i="2"/>
  <c r="X249" i="2" s="1"/>
  <c r="X247" i="2"/>
  <c r="Y434" i="2"/>
  <c r="Y435" i="2"/>
  <c r="Y436" i="2" s="1"/>
  <c r="Z395" i="2"/>
  <c r="Z402" i="2" s="1"/>
  <c r="Z403" i="2" s="1"/>
  <c r="AA66" i="2"/>
  <c r="Y134" i="2"/>
  <c r="Y136" i="2"/>
  <c r="Z132" i="2"/>
  <c r="Z219" i="2"/>
  <c r="AA50" i="2"/>
  <c r="X368" i="2"/>
  <c r="X369" i="2" s="1"/>
  <c r="X370" i="2" s="1"/>
  <c r="AA153" i="2"/>
  <c r="AD44" i="2"/>
  <c r="AS44" i="2"/>
  <c r="AS153" i="2" s="1"/>
  <c r="Z466" i="2"/>
  <c r="AA462" i="2"/>
  <c r="Z464" i="2"/>
  <c r="Y252" i="2"/>
  <c r="Z53" i="2"/>
  <c r="Z241" i="2"/>
  <c r="AA52" i="2"/>
  <c r="AA114" i="2"/>
  <c r="AD110" i="2"/>
  <c r="AA112" i="2"/>
  <c r="AS110" i="2"/>
  <c r="X446" i="2"/>
  <c r="X447" i="2" s="1"/>
  <c r="X445" i="2"/>
  <c r="X203" i="2"/>
  <c r="X204" i="2" s="1"/>
  <c r="X205" i="2" s="1"/>
  <c r="Z180" i="2"/>
  <c r="AA176" i="2"/>
  <c r="Z178" i="2"/>
  <c r="Z330" i="2"/>
  <c r="Y334" i="2"/>
  <c r="Y332" i="2"/>
  <c r="X456" i="2"/>
  <c r="X457" i="2" s="1"/>
  <c r="X458" i="2" s="1"/>
  <c r="Y186" i="2"/>
  <c r="Y193" i="2" s="1"/>
  <c r="Y194" i="2" s="1"/>
  <c r="Z47" i="2"/>
  <c r="Z332" i="2" l="1"/>
  <c r="Z334" i="2"/>
  <c r="AA330" i="2"/>
  <c r="AS112" i="2"/>
  <c r="Y137" i="2"/>
  <c r="Y138" i="2" s="1"/>
  <c r="Y139" i="2" s="1"/>
  <c r="Y324" i="2"/>
  <c r="Y325" i="2" s="1"/>
  <c r="Y326" i="2" s="1"/>
  <c r="Z208" i="2"/>
  <c r="AA49" i="2"/>
  <c r="AA351" i="2"/>
  <c r="AD62" i="2"/>
  <c r="AS62" i="2"/>
  <c r="AS351" i="2" s="1"/>
  <c r="Y456" i="2"/>
  <c r="Y457" i="2" s="1"/>
  <c r="Y458" i="2" s="1"/>
  <c r="Y445" i="2"/>
  <c r="Y446" i="2" s="1"/>
  <c r="Y447" i="2" s="1"/>
  <c r="AA461" i="2"/>
  <c r="AD72" i="2"/>
  <c r="AS72" i="2"/>
  <c r="AS461" i="2" s="1"/>
  <c r="AD233" i="2"/>
  <c r="AD235" i="2"/>
  <c r="AE231" i="2"/>
  <c r="Z156" i="2"/>
  <c r="Z158" i="2"/>
  <c r="AA154" i="2"/>
  <c r="AA376" i="2"/>
  <c r="AA378" i="2"/>
  <c r="AD374" i="2"/>
  <c r="AS374" i="2"/>
  <c r="AS376" i="2" s="1"/>
  <c r="Z406" i="2"/>
  <c r="Z413" i="2" s="1"/>
  <c r="Z414" i="2" s="1"/>
  <c r="AA67" i="2"/>
  <c r="AA417" i="2"/>
  <c r="AD68" i="2"/>
  <c r="AS68" i="2"/>
  <c r="AS417" i="2" s="1"/>
  <c r="AA390" i="2"/>
  <c r="AS390" i="2" s="1"/>
  <c r="AS389" i="2"/>
  <c r="AE398" i="2"/>
  <c r="AE400" i="2"/>
  <c r="AF396" i="2"/>
  <c r="Y423" i="2"/>
  <c r="Y424" i="2" s="1"/>
  <c r="Y425" i="2" s="1"/>
  <c r="Y269" i="2"/>
  <c r="Y270" i="2" s="1"/>
  <c r="Y271" i="2" s="1"/>
  <c r="Z291" i="2"/>
  <c r="Z292" i="2" s="1"/>
  <c r="Z293" i="2" s="1"/>
  <c r="AE473" i="2"/>
  <c r="AD477" i="2"/>
  <c r="AD475" i="2"/>
  <c r="Z192" i="2"/>
  <c r="Z193" i="2" s="1"/>
  <c r="Z194" i="2" s="1"/>
  <c r="Y126" i="2"/>
  <c r="Y127" i="2"/>
  <c r="Y128" i="2" s="1"/>
  <c r="Y488" i="2"/>
  <c r="Y490" i="2" s="1"/>
  <c r="Y496" i="2" s="1"/>
  <c r="AA253" i="2"/>
  <c r="Z255" i="2"/>
  <c r="Z257" i="2"/>
  <c r="AA241" i="2"/>
  <c r="AD52" i="2"/>
  <c r="AS52" i="2"/>
  <c r="AS241" i="2" s="1"/>
  <c r="AD153" i="2"/>
  <c r="AE44" i="2"/>
  <c r="AA219" i="2"/>
  <c r="AD50" i="2"/>
  <c r="AS50" i="2"/>
  <c r="AS219" i="2" s="1"/>
  <c r="Z384" i="2"/>
  <c r="Z391" i="2" s="1"/>
  <c r="Z392" i="2" s="1"/>
  <c r="AA65" i="2"/>
  <c r="Z365" i="2"/>
  <c r="Z367" i="2"/>
  <c r="AA363" i="2"/>
  <c r="Y247" i="2"/>
  <c r="Y248" i="2" s="1"/>
  <c r="Y249" i="2" s="1"/>
  <c r="AA236" i="2"/>
  <c r="AS236" i="2" s="1"/>
  <c r="AS235" i="2"/>
  <c r="Z340" i="2"/>
  <c r="AA61" i="2"/>
  <c r="AA35" i="2"/>
  <c r="AD15" i="2"/>
  <c r="AS15" i="2"/>
  <c r="AS35" i="2" s="1"/>
  <c r="Z379" i="2"/>
  <c r="Z380" i="2" s="1"/>
  <c r="Z381" i="2" s="1"/>
  <c r="AE407" i="2"/>
  <c r="AD409" i="2"/>
  <c r="AD411" i="2"/>
  <c r="Z175" i="2"/>
  <c r="AA46" i="2"/>
  <c r="Z230" i="2"/>
  <c r="Z237" i="2" s="1"/>
  <c r="Z238" i="2" s="1"/>
  <c r="AA51" i="2"/>
  <c r="AD299" i="2"/>
  <c r="AD301" i="2"/>
  <c r="AE297" i="2"/>
  <c r="AD145" i="2"/>
  <c r="AD147" i="2"/>
  <c r="AE143" i="2"/>
  <c r="AA329" i="2"/>
  <c r="AD60" i="2"/>
  <c r="AS60" i="2"/>
  <c r="AS329" i="2" s="1"/>
  <c r="AA343" i="2"/>
  <c r="AA345" i="2"/>
  <c r="AD341" i="2"/>
  <c r="AS341" i="2"/>
  <c r="AS343" i="2" s="1"/>
  <c r="X499" i="2"/>
  <c r="X500" i="2" s="1"/>
  <c r="X501" i="2" s="1"/>
  <c r="AA307" i="2"/>
  <c r="AD58" i="2"/>
  <c r="AS58" i="2"/>
  <c r="AS307" i="2" s="1"/>
  <c r="Y214" i="2"/>
  <c r="Y215" i="2" s="1"/>
  <c r="Y216" i="2" s="1"/>
  <c r="AD401" i="2"/>
  <c r="AA84" i="2"/>
  <c r="AD82" i="2"/>
  <c r="AA86" i="2"/>
  <c r="AS82" i="2"/>
  <c r="AS84" i="2" s="1"/>
  <c r="Z164" i="2"/>
  <c r="AA45" i="2"/>
  <c r="Y487" i="2"/>
  <c r="AA277" i="2"/>
  <c r="AA279" i="2"/>
  <c r="AD275" i="2"/>
  <c r="AS275" i="2"/>
  <c r="AS277" i="2" s="1"/>
  <c r="Y259" i="2"/>
  <c r="Y260" i="2" s="1"/>
  <c r="Y258" i="2"/>
  <c r="Z186" i="2"/>
  <c r="AA47" i="2"/>
  <c r="AA180" i="2"/>
  <c r="AA178" i="2"/>
  <c r="AD176" i="2"/>
  <c r="AS176" i="2"/>
  <c r="AS178" i="2" s="1"/>
  <c r="AD112" i="2"/>
  <c r="AD114" i="2"/>
  <c r="AE110" i="2"/>
  <c r="AA464" i="2"/>
  <c r="AA466" i="2"/>
  <c r="AD462" i="2"/>
  <c r="AS462" i="2"/>
  <c r="AS464" i="2" s="1"/>
  <c r="AA354" i="2"/>
  <c r="AA356" i="2"/>
  <c r="AD352" i="2"/>
  <c r="AS352" i="2"/>
  <c r="AS354" i="2" s="1"/>
  <c r="AA165" i="2"/>
  <c r="Z167" i="2"/>
  <c r="Z169" i="2"/>
  <c r="AE308" i="2"/>
  <c r="AD310" i="2"/>
  <c r="AD312" i="2"/>
  <c r="AA198" i="2"/>
  <c r="Z200" i="2"/>
  <c r="Z202" i="2"/>
  <c r="Z442" i="2"/>
  <c r="Z444" i="2"/>
  <c r="AA440" i="2"/>
  <c r="AA433" i="2"/>
  <c r="AD429" i="2"/>
  <c r="AA431" i="2"/>
  <c r="AS429" i="2"/>
  <c r="AS431" i="2" s="1"/>
  <c r="Y159" i="2"/>
  <c r="Y160" i="2"/>
  <c r="Y161" i="2" s="1"/>
  <c r="Z497" i="2"/>
  <c r="Z96" i="2"/>
  <c r="AS109" i="2"/>
  <c r="AA120" i="2"/>
  <c r="AD41" i="2"/>
  <c r="AS41" i="2"/>
  <c r="AS120" i="2" s="1"/>
  <c r="AA412" i="2"/>
  <c r="AS412" i="2" s="1"/>
  <c r="AS411" i="2"/>
  <c r="Z428" i="2"/>
  <c r="AA69" i="2"/>
  <c r="Z296" i="2"/>
  <c r="Z303" i="2" s="1"/>
  <c r="Z304" i="2" s="1"/>
  <c r="AA57" i="2"/>
  <c r="AD489" i="2"/>
  <c r="AE87" i="2"/>
  <c r="AA302" i="2"/>
  <c r="AS302" i="2" s="1"/>
  <c r="AS301" i="2"/>
  <c r="AA148" i="2"/>
  <c r="AS148" i="2" s="1"/>
  <c r="AS147" i="2"/>
  <c r="AS149" i="2" s="1"/>
  <c r="AS150" i="2" s="1"/>
  <c r="AA197" i="2"/>
  <c r="AD48" i="2"/>
  <c r="AS48" i="2"/>
  <c r="AS197" i="2" s="1"/>
  <c r="AA222" i="2"/>
  <c r="AA224" i="2"/>
  <c r="AD220" i="2"/>
  <c r="AS220" i="2"/>
  <c r="AS222" i="2" s="1"/>
  <c r="Z266" i="2"/>
  <c r="Z268" i="2"/>
  <c r="AA264" i="2"/>
  <c r="AA478" i="2"/>
  <c r="AS478" i="2" s="1"/>
  <c r="AS477" i="2"/>
  <c r="Z98" i="2"/>
  <c r="Z99" i="2" s="1"/>
  <c r="Z100" i="2" s="1"/>
  <c r="Z274" i="2"/>
  <c r="AA55" i="2"/>
  <c r="Z123" i="2"/>
  <c r="Z125" i="2"/>
  <c r="AA121" i="2"/>
  <c r="Z486" i="2"/>
  <c r="Y335" i="2"/>
  <c r="Y336" i="2"/>
  <c r="Y337" i="2" s="1"/>
  <c r="Z182" i="2"/>
  <c r="Z183" i="2" s="1"/>
  <c r="Z181" i="2"/>
  <c r="AA116" i="2"/>
  <c r="AA117" i="2" s="1"/>
  <c r="AA115" i="2"/>
  <c r="AS114" i="2"/>
  <c r="Z252" i="2"/>
  <c r="AA53" i="2"/>
  <c r="Z468" i="2"/>
  <c r="Z469" i="2" s="1"/>
  <c r="Z467" i="2"/>
  <c r="Z136" i="2"/>
  <c r="Z134" i="2"/>
  <c r="AA132" i="2"/>
  <c r="AA395" i="2"/>
  <c r="AA402" i="2" s="1"/>
  <c r="AA403" i="2" s="1"/>
  <c r="AD66" i="2"/>
  <c r="AS66" i="2"/>
  <c r="AS395" i="2" s="1"/>
  <c r="AS402" i="2" s="1"/>
  <c r="AS403" i="2" s="1"/>
  <c r="AA263" i="2"/>
  <c r="AD54" i="2"/>
  <c r="AS54" i="2"/>
  <c r="AS263" i="2" s="1"/>
  <c r="Z358" i="2"/>
  <c r="Z359" i="2" s="1"/>
  <c r="Z357" i="2"/>
  <c r="AA319" i="2"/>
  <c r="Z321" i="2"/>
  <c r="Z323" i="2"/>
  <c r="Y171" i="2"/>
  <c r="Y172" i="2" s="1"/>
  <c r="Y170" i="2"/>
  <c r="Z131" i="2"/>
  <c r="Z498" i="2" s="1"/>
  <c r="AA42" i="2"/>
  <c r="AA314" i="2"/>
  <c r="AA315" i="2" s="1"/>
  <c r="AA313" i="2"/>
  <c r="AS313" i="2" s="1"/>
  <c r="AS312" i="2"/>
  <c r="AA451" i="2"/>
  <c r="Z453" i="2"/>
  <c r="Z455" i="2"/>
  <c r="Y203" i="2"/>
  <c r="Y204" i="2" s="1"/>
  <c r="Y205" i="2" s="1"/>
  <c r="Z450" i="2"/>
  <c r="AA71" i="2"/>
  <c r="Y368" i="2"/>
  <c r="Y369" i="2" s="1"/>
  <c r="Y370" i="2" s="1"/>
  <c r="Z435" i="2"/>
  <c r="Z436" i="2" s="1"/>
  <c r="Z434" i="2"/>
  <c r="Z244" i="2"/>
  <c r="Z246" i="2"/>
  <c r="AA242" i="2"/>
  <c r="AD109" i="2"/>
  <c r="AE40" i="2"/>
  <c r="Z318" i="2"/>
  <c r="AA59" i="2"/>
  <c r="AE142" i="2"/>
  <c r="AF43" i="2"/>
  <c r="Z362" i="2"/>
  <c r="AA63" i="2"/>
  <c r="AD387" i="2"/>
  <c r="AD389" i="2"/>
  <c r="AE385" i="2"/>
  <c r="Z472" i="2"/>
  <c r="Z479" i="2" s="1"/>
  <c r="Z480" i="2" s="1"/>
  <c r="AA73" i="2"/>
  <c r="Z346" i="2"/>
  <c r="Z347" i="2" s="1"/>
  <c r="Z348" i="2" s="1"/>
  <c r="AA439" i="2"/>
  <c r="AD70" i="2"/>
  <c r="AS70" i="2"/>
  <c r="AS439" i="2" s="1"/>
  <c r="Z211" i="2"/>
  <c r="Z213" i="2"/>
  <c r="AA209" i="2"/>
  <c r="AA418" i="2"/>
  <c r="Z422" i="2"/>
  <c r="Z420" i="2"/>
  <c r="Z226" i="2"/>
  <c r="Z227" i="2" s="1"/>
  <c r="Z225" i="2"/>
  <c r="AA285" i="2"/>
  <c r="AD56" i="2"/>
  <c r="AS56" i="2"/>
  <c r="AS285" i="2" s="1"/>
  <c r="AA288" i="2"/>
  <c r="AA290" i="2"/>
  <c r="AD286" i="2"/>
  <c r="AS286" i="2"/>
  <c r="AS288" i="2" s="1"/>
  <c r="AA189" i="2"/>
  <c r="AA191" i="2"/>
  <c r="AD187" i="2"/>
  <c r="AS187" i="2"/>
  <c r="AS189" i="2" s="1"/>
  <c r="Z280" i="2"/>
  <c r="Z281" i="2" s="1"/>
  <c r="Z282" i="2" s="1"/>
  <c r="AA373" i="2"/>
  <c r="AD64" i="2"/>
  <c r="AS64" i="2"/>
  <c r="AS373" i="2" s="1"/>
  <c r="AE187" i="2" l="1"/>
  <c r="AD189" i="2"/>
  <c r="AD191" i="2"/>
  <c r="AD288" i="2"/>
  <c r="AD290" i="2"/>
  <c r="AE286" i="2"/>
  <c r="AD285" i="2"/>
  <c r="AE56" i="2"/>
  <c r="Z214" i="2"/>
  <c r="Z215" i="2"/>
  <c r="Z216" i="2" s="1"/>
  <c r="Z247" i="2"/>
  <c r="Z248" i="2" s="1"/>
  <c r="Z249" i="2" s="1"/>
  <c r="AA453" i="2"/>
  <c r="AA455" i="2"/>
  <c r="AD451" i="2"/>
  <c r="AS451" i="2"/>
  <c r="AS453" i="2" s="1"/>
  <c r="AA131" i="2"/>
  <c r="AA498" i="2" s="1"/>
  <c r="AD42" i="2"/>
  <c r="AS42" i="2"/>
  <c r="AS131" i="2" s="1"/>
  <c r="Z324" i="2"/>
  <c r="Z325" i="2"/>
  <c r="Z326" i="2" s="1"/>
  <c r="AA252" i="2"/>
  <c r="AD53" i="2"/>
  <c r="AS53" i="2"/>
  <c r="AS252" i="2" s="1"/>
  <c r="Z126" i="2"/>
  <c r="Z127" i="2"/>
  <c r="Z128" i="2" s="1"/>
  <c r="Z488" i="2"/>
  <c r="Z490" i="2" s="1"/>
  <c r="Z496" i="2" s="1"/>
  <c r="AA428" i="2"/>
  <c r="AD69" i="2"/>
  <c r="AS69" i="2"/>
  <c r="AS428" i="2" s="1"/>
  <c r="AD431" i="2"/>
  <c r="AD433" i="2"/>
  <c r="AE429" i="2"/>
  <c r="AD313" i="2"/>
  <c r="Z170" i="2"/>
  <c r="Z171" i="2" s="1"/>
  <c r="Z172" i="2" s="1"/>
  <c r="AD354" i="2"/>
  <c r="AD356" i="2"/>
  <c r="AE352" i="2"/>
  <c r="AD464" i="2"/>
  <c r="AD466" i="2"/>
  <c r="AE462" i="2"/>
  <c r="AD115" i="2"/>
  <c r="AD116" i="2"/>
  <c r="AD117" i="2" s="1"/>
  <c r="AA186" i="2"/>
  <c r="AD47" i="2"/>
  <c r="AS47" i="2"/>
  <c r="AS186" i="2" s="1"/>
  <c r="AS86" i="2"/>
  <c r="AA88" i="2"/>
  <c r="AE145" i="2"/>
  <c r="AE147" i="2"/>
  <c r="AF143" i="2"/>
  <c r="AE299" i="2"/>
  <c r="AE301" i="2"/>
  <c r="AF297" i="2"/>
  <c r="AA230" i="2"/>
  <c r="AD51" i="2"/>
  <c r="AS51" i="2"/>
  <c r="AS230" i="2" s="1"/>
  <c r="AS237" i="2" s="1"/>
  <c r="AS238" i="2" s="1"/>
  <c r="AE409" i="2"/>
  <c r="AE411" i="2"/>
  <c r="AF407" i="2"/>
  <c r="AD35" i="2"/>
  <c r="AE15" i="2"/>
  <c r="AD219" i="2"/>
  <c r="AE50" i="2"/>
  <c r="AE477" i="2"/>
  <c r="AE475" i="2"/>
  <c r="AF473" i="2"/>
  <c r="AE401" i="2"/>
  <c r="AD417" i="2"/>
  <c r="AE68" i="2"/>
  <c r="AE233" i="2"/>
  <c r="AE235" i="2"/>
  <c r="AF231" i="2"/>
  <c r="AD351" i="2"/>
  <c r="AE62" i="2"/>
  <c r="AA192" i="2"/>
  <c r="AS192" i="2" s="1"/>
  <c r="AS191" i="2"/>
  <c r="AS193" i="2" s="1"/>
  <c r="AS194" i="2" s="1"/>
  <c r="AA291" i="2"/>
  <c r="AS291" i="2" s="1"/>
  <c r="AA292" i="2"/>
  <c r="AA293" i="2" s="1"/>
  <c r="AS290" i="2"/>
  <c r="AS292" i="2" s="1"/>
  <c r="AS293" i="2" s="1"/>
  <c r="Z424" i="2"/>
  <c r="Z425" i="2" s="1"/>
  <c r="Z423" i="2"/>
  <c r="AE387" i="2"/>
  <c r="AE389" i="2"/>
  <c r="AF385" i="2"/>
  <c r="AA362" i="2"/>
  <c r="AD63" i="2"/>
  <c r="AS63" i="2"/>
  <c r="AS362" i="2" s="1"/>
  <c r="AA318" i="2"/>
  <c r="AD59" i="2"/>
  <c r="AS59" i="2"/>
  <c r="AS318" i="2" s="1"/>
  <c r="AS314" i="2"/>
  <c r="AS315" i="2" s="1"/>
  <c r="AD395" i="2"/>
  <c r="AD402" i="2" s="1"/>
  <c r="AD403" i="2" s="1"/>
  <c r="AE66" i="2"/>
  <c r="Z137" i="2"/>
  <c r="Z138" i="2" s="1"/>
  <c r="Z139" i="2" s="1"/>
  <c r="Z487" i="2"/>
  <c r="AA266" i="2"/>
  <c r="AA268" i="2"/>
  <c r="AD264" i="2"/>
  <c r="AS264" i="2"/>
  <c r="AS266" i="2" s="1"/>
  <c r="AD222" i="2"/>
  <c r="AD224" i="2"/>
  <c r="AE220" i="2"/>
  <c r="AA435" i="2"/>
  <c r="AA436" i="2" s="1"/>
  <c r="AA434" i="2"/>
  <c r="AS434" i="2" s="1"/>
  <c r="AS433" i="2"/>
  <c r="AS435" i="2" s="1"/>
  <c r="AS436" i="2" s="1"/>
  <c r="Z203" i="2"/>
  <c r="Z204" i="2" s="1"/>
  <c r="Z205" i="2" s="1"/>
  <c r="AA357" i="2"/>
  <c r="AS357" i="2" s="1"/>
  <c r="AA358" i="2"/>
  <c r="AA359" i="2" s="1"/>
  <c r="AS356" i="2"/>
  <c r="AS358" i="2" s="1"/>
  <c r="AS359" i="2" s="1"/>
  <c r="AA468" i="2"/>
  <c r="AA469" i="2" s="1"/>
  <c r="AA467" i="2"/>
  <c r="AS467" i="2" s="1"/>
  <c r="AS466" i="2"/>
  <c r="AS468" i="2" s="1"/>
  <c r="AS469" i="2" s="1"/>
  <c r="AD178" i="2"/>
  <c r="AD180" i="2"/>
  <c r="AE176" i="2"/>
  <c r="AD279" i="2"/>
  <c r="AE275" i="2"/>
  <c r="AD277" i="2"/>
  <c r="AA164" i="2"/>
  <c r="AD45" i="2"/>
  <c r="AS45" i="2"/>
  <c r="AS164" i="2" s="1"/>
  <c r="AS498" i="2" s="1"/>
  <c r="AD84" i="2"/>
  <c r="AD86" i="2"/>
  <c r="AE82" i="2"/>
  <c r="AD148" i="2"/>
  <c r="AD149" i="2"/>
  <c r="AD150" i="2" s="1"/>
  <c r="AD412" i="2"/>
  <c r="AA497" i="2"/>
  <c r="AA96" i="2"/>
  <c r="AA365" i="2"/>
  <c r="AA367" i="2"/>
  <c r="AD363" i="2"/>
  <c r="AS363" i="2"/>
  <c r="AS365" i="2" s="1"/>
  <c r="AA384" i="2"/>
  <c r="AA391" i="2" s="1"/>
  <c r="AA392" i="2" s="1"/>
  <c r="AD65" i="2"/>
  <c r="AS65" i="2"/>
  <c r="AS384" i="2" s="1"/>
  <c r="Z258" i="2"/>
  <c r="Z259" i="2" s="1"/>
  <c r="Z260" i="2" s="1"/>
  <c r="AA156" i="2"/>
  <c r="AA158" i="2"/>
  <c r="AD154" i="2"/>
  <c r="AS154" i="2"/>
  <c r="AS156" i="2" s="1"/>
  <c r="AD236" i="2"/>
  <c r="AD461" i="2"/>
  <c r="AE72" i="2"/>
  <c r="AA422" i="2"/>
  <c r="AA420" i="2"/>
  <c r="AD418" i="2"/>
  <c r="AS418" i="2"/>
  <c r="AS420" i="2" s="1"/>
  <c r="AD390" i="2"/>
  <c r="AA450" i="2"/>
  <c r="AD71" i="2"/>
  <c r="AS71" i="2"/>
  <c r="AS450" i="2" s="1"/>
  <c r="Z456" i="2"/>
  <c r="Z457" i="2" s="1"/>
  <c r="Z458" i="2" s="1"/>
  <c r="AA321" i="2"/>
  <c r="AA323" i="2"/>
  <c r="AD319" i="2"/>
  <c r="AS319" i="2"/>
  <c r="AS321" i="2" s="1"/>
  <c r="AD263" i="2"/>
  <c r="AE54" i="2"/>
  <c r="AA274" i="2"/>
  <c r="AD55" i="2"/>
  <c r="AS55" i="2"/>
  <c r="AS274" i="2" s="1"/>
  <c r="Z269" i="2"/>
  <c r="Z270" i="2"/>
  <c r="Z271" i="2" s="1"/>
  <c r="AA225" i="2"/>
  <c r="AS225" i="2" s="1"/>
  <c r="AS224" i="2"/>
  <c r="AS226" i="2" s="1"/>
  <c r="AS227" i="2" s="1"/>
  <c r="AD197" i="2"/>
  <c r="AE48" i="2"/>
  <c r="AA149" i="2"/>
  <c r="AA150" i="2" s="1"/>
  <c r="AE489" i="2"/>
  <c r="AF87" i="2"/>
  <c r="AA296" i="2"/>
  <c r="AA303" i="2" s="1"/>
  <c r="AA304" i="2" s="1"/>
  <c r="AD57" i="2"/>
  <c r="AS57" i="2"/>
  <c r="AS296" i="2" s="1"/>
  <c r="AD120" i="2"/>
  <c r="AE41" i="2"/>
  <c r="AA442" i="2"/>
  <c r="AA444" i="2"/>
  <c r="AD440" i="2"/>
  <c r="AS440" i="2"/>
  <c r="AS442" i="2" s="1"/>
  <c r="AA167" i="2"/>
  <c r="AA169" i="2"/>
  <c r="AD165" i="2"/>
  <c r="AS165" i="2"/>
  <c r="AS167" i="2" s="1"/>
  <c r="AA280" i="2"/>
  <c r="AS280" i="2" s="1"/>
  <c r="AS279" i="2"/>
  <c r="AD307" i="2"/>
  <c r="AD314" i="2" s="1"/>
  <c r="AD315" i="2" s="1"/>
  <c r="AE58" i="2"/>
  <c r="AD345" i="2"/>
  <c r="AE341" i="2"/>
  <c r="AD343" i="2"/>
  <c r="AD329" i="2"/>
  <c r="AE60" i="2"/>
  <c r="AD302" i="2"/>
  <c r="AA340" i="2"/>
  <c r="AD61" i="2"/>
  <c r="AS61" i="2"/>
  <c r="AS340" i="2" s="1"/>
  <c r="AA237" i="2"/>
  <c r="AA238" i="2" s="1"/>
  <c r="Z368" i="2"/>
  <c r="Z369" i="2"/>
  <c r="Z370" i="2" s="1"/>
  <c r="AE153" i="2"/>
  <c r="AF44" i="2"/>
  <c r="AD241" i="2"/>
  <c r="AE52" i="2"/>
  <c r="Y499" i="2"/>
  <c r="Y500" i="2" s="1"/>
  <c r="Y501" i="2" s="1"/>
  <c r="AA406" i="2"/>
  <c r="AA413" i="2" s="1"/>
  <c r="AA414" i="2" s="1"/>
  <c r="AD67" i="2"/>
  <c r="AS67" i="2"/>
  <c r="AS406" i="2" s="1"/>
  <c r="AS413" i="2" s="1"/>
  <c r="AS414" i="2" s="1"/>
  <c r="AD376" i="2"/>
  <c r="AD378" i="2"/>
  <c r="AE374" i="2"/>
  <c r="Z159" i="2"/>
  <c r="Z160" i="2" s="1"/>
  <c r="Z161" i="2" s="1"/>
  <c r="AA208" i="2"/>
  <c r="AD49" i="2"/>
  <c r="AS49" i="2"/>
  <c r="AS208" i="2" s="1"/>
  <c r="AA332" i="2"/>
  <c r="AA334" i="2"/>
  <c r="AD330" i="2"/>
  <c r="AS330" i="2"/>
  <c r="AS332" i="2" s="1"/>
  <c r="AA74" i="2"/>
  <c r="AA97" i="2" s="1"/>
  <c r="AD373" i="2"/>
  <c r="AE64" i="2"/>
  <c r="AA213" i="2"/>
  <c r="AA211" i="2"/>
  <c r="AD209" i="2"/>
  <c r="AS209" i="2"/>
  <c r="AS211" i="2" s="1"/>
  <c r="AD439" i="2"/>
  <c r="AE70" i="2"/>
  <c r="AA472" i="2"/>
  <c r="AA479" i="2" s="1"/>
  <c r="AA480" i="2" s="1"/>
  <c r="AD73" i="2"/>
  <c r="AS73" i="2"/>
  <c r="AS472" i="2" s="1"/>
  <c r="AS479" i="2" s="1"/>
  <c r="AS480" i="2" s="1"/>
  <c r="AF142" i="2"/>
  <c r="AG43" i="2"/>
  <c r="AE109" i="2"/>
  <c r="AF40" i="2"/>
  <c r="AA244" i="2"/>
  <c r="AA246" i="2"/>
  <c r="AD242" i="2"/>
  <c r="AS242" i="2"/>
  <c r="AS244" i="2" s="1"/>
  <c r="AA136" i="2"/>
  <c r="AD132" i="2"/>
  <c r="AA134" i="2"/>
  <c r="AS132" i="2"/>
  <c r="AS134" i="2" s="1"/>
  <c r="AS115" i="2"/>
  <c r="AS116" i="2" s="1"/>
  <c r="AS117" i="2" s="1"/>
  <c r="AA123" i="2"/>
  <c r="AA125" i="2"/>
  <c r="AD121" i="2"/>
  <c r="AS121" i="2"/>
  <c r="AA486" i="2"/>
  <c r="AS303" i="2"/>
  <c r="AS304" i="2" s="1"/>
  <c r="Z445" i="2"/>
  <c r="Z446" i="2"/>
  <c r="Z447" i="2" s="1"/>
  <c r="AA200" i="2"/>
  <c r="AA202" i="2"/>
  <c r="AD198" i="2"/>
  <c r="AS198" i="2"/>
  <c r="AS200" i="2" s="1"/>
  <c r="AE310" i="2"/>
  <c r="AE312" i="2"/>
  <c r="AF308" i="2"/>
  <c r="AE112" i="2"/>
  <c r="AE114" i="2"/>
  <c r="AF110" i="2"/>
  <c r="AA181" i="2"/>
  <c r="AS181" i="2" s="1"/>
  <c r="AS180" i="2"/>
  <c r="AA346" i="2"/>
  <c r="AS346" i="2" s="1"/>
  <c r="AA347" i="2"/>
  <c r="AA348" i="2" s="1"/>
  <c r="AS345" i="2"/>
  <c r="AS347" i="2" s="1"/>
  <c r="AS348" i="2" s="1"/>
  <c r="AA175" i="2"/>
  <c r="AD46" i="2"/>
  <c r="AS46" i="2"/>
  <c r="AS175" i="2" s="1"/>
  <c r="AS497" i="2"/>
  <c r="AS96" i="2"/>
  <c r="AA255" i="2"/>
  <c r="AA257" i="2"/>
  <c r="AD253" i="2"/>
  <c r="AS253" i="2"/>
  <c r="AS255" i="2" s="1"/>
  <c r="AD478" i="2"/>
  <c r="AF400" i="2"/>
  <c r="AF398" i="2"/>
  <c r="AG396" i="2"/>
  <c r="AS391" i="2"/>
  <c r="AS392" i="2" s="1"/>
  <c r="AA379" i="2"/>
  <c r="AS379" i="2" s="1"/>
  <c r="AS378" i="2"/>
  <c r="AS380" i="2" s="1"/>
  <c r="AS381" i="2" s="1"/>
  <c r="Z335" i="2"/>
  <c r="Z336" i="2" s="1"/>
  <c r="Z337" i="2" s="1"/>
  <c r="AA380" i="2" l="1"/>
  <c r="AA381" i="2" s="1"/>
  <c r="AD175" i="2"/>
  <c r="AE46" i="2"/>
  <c r="AF114" i="2"/>
  <c r="AG110" i="2"/>
  <c r="AF112" i="2"/>
  <c r="AF310" i="2"/>
  <c r="AF312" i="2"/>
  <c r="AG308" i="2"/>
  <c r="AD202" i="2"/>
  <c r="AE198" i="2"/>
  <c r="AD200" i="2"/>
  <c r="AE121" i="2"/>
  <c r="AD123" i="2"/>
  <c r="AD125" i="2"/>
  <c r="AD486" i="2"/>
  <c r="AA137" i="2"/>
  <c r="AS137" i="2" s="1"/>
  <c r="AA138" i="2"/>
  <c r="AA139" i="2" s="1"/>
  <c r="AS136" i="2"/>
  <c r="AG142" i="2"/>
  <c r="AH43" i="2"/>
  <c r="AD346" i="2"/>
  <c r="AF489" i="2"/>
  <c r="AG87" i="2"/>
  <c r="AA226" i="2"/>
  <c r="AA227" i="2" s="1"/>
  <c r="AD450" i="2"/>
  <c r="AE71" i="2"/>
  <c r="AD367" i="2"/>
  <c r="AD365" i="2"/>
  <c r="AE363" i="2"/>
  <c r="AE86" i="2"/>
  <c r="AE88" i="2" s="1"/>
  <c r="AE95" i="2" s="1"/>
  <c r="AF82" i="2"/>
  <c r="AE84" i="2"/>
  <c r="AD181" i="2"/>
  <c r="AD182" i="2"/>
  <c r="AD183" i="2" s="1"/>
  <c r="AE395" i="2"/>
  <c r="AE402" i="2" s="1"/>
  <c r="AE403" i="2" s="1"/>
  <c r="AF66" i="2"/>
  <c r="AD362" i="2"/>
  <c r="AE63" i="2"/>
  <c r="AA193" i="2"/>
  <c r="AA194" i="2" s="1"/>
  <c r="AF409" i="2"/>
  <c r="AF411" i="2"/>
  <c r="AG407" i="2"/>
  <c r="AD230" i="2"/>
  <c r="AD237" i="2" s="1"/>
  <c r="AD238" i="2" s="1"/>
  <c r="AE51" i="2"/>
  <c r="AA95" i="2"/>
  <c r="AS88" i="2"/>
  <c r="AS95" i="2" s="1"/>
  <c r="AD428" i="2"/>
  <c r="AE69" i="2"/>
  <c r="Z499" i="2"/>
  <c r="AE290" i="2"/>
  <c r="AF286" i="2"/>
  <c r="AE288" i="2"/>
  <c r="AD192" i="2"/>
  <c r="AF401" i="2"/>
  <c r="AS182" i="2"/>
  <c r="AS183" i="2" s="1"/>
  <c r="AE116" i="2"/>
  <c r="AE117" i="2" s="1"/>
  <c r="AE115" i="2"/>
  <c r="AE313" i="2"/>
  <c r="AA203" i="2"/>
  <c r="AS203" i="2" s="1"/>
  <c r="AS202" i="2"/>
  <c r="AA126" i="2"/>
  <c r="AA127" i="2" s="1"/>
  <c r="AA128" i="2" s="1"/>
  <c r="AS125" i="2"/>
  <c r="AA488" i="2"/>
  <c r="AA490" i="2" s="1"/>
  <c r="AA496" i="2" s="1"/>
  <c r="AF109" i="2"/>
  <c r="AG40" i="2"/>
  <c r="AE439" i="2"/>
  <c r="AF70" i="2"/>
  <c r="AD213" i="2"/>
  <c r="AD211" i="2"/>
  <c r="AE209" i="2"/>
  <c r="AE373" i="2"/>
  <c r="AF64" i="2"/>
  <c r="AE330" i="2"/>
  <c r="AD334" i="2"/>
  <c r="AD332" i="2"/>
  <c r="AD208" i="2"/>
  <c r="AE49" i="2"/>
  <c r="AF153" i="2"/>
  <c r="AG44" i="2"/>
  <c r="AE307" i="2"/>
  <c r="AF58" i="2"/>
  <c r="AS281" i="2"/>
  <c r="AS282" i="2" s="1"/>
  <c r="AE120" i="2"/>
  <c r="AF41" i="2"/>
  <c r="AE197" i="2"/>
  <c r="AF48" i="2"/>
  <c r="AA423" i="2"/>
  <c r="AS423" i="2" s="1"/>
  <c r="AA424" i="2"/>
  <c r="AA425" i="2" s="1"/>
  <c r="AS422" i="2"/>
  <c r="AS424" i="2" s="1"/>
  <c r="AS425" i="2" s="1"/>
  <c r="AE154" i="2"/>
  <c r="AD156" i="2"/>
  <c r="AD158" i="2"/>
  <c r="AD384" i="2"/>
  <c r="AD391" i="2" s="1"/>
  <c r="AD392" i="2" s="1"/>
  <c r="AE65" i="2"/>
  <c r="AA368" i="2"/>
  <c r="AS368" i="2" s="1"/>
  <c r="AS367" i="2"/>
  <c r="AD88" i="2"/>
  <c r="AD164" i="2"/>
  <c r="AE45" i="2"/>
  <c r="AF275" i="2"/>
  <c r="AE277" i="2"/>
  <c r="AE279" i="2"/>
  <c r="AE224" i="2"/>
  <c r="AF220" i="2"/>
  <c r="AE222" i="2"/>
  <c r="AD318" i="2"/>
  <c r="AE59" i="2"/>
  <c r="AF235" i="2"/>
  <c r="AG231" i="2"/>
  <c r="AF233" i="2"/>
  <c r="AE417" i="2"/>
  <c r="AF68" i="2"/>
  <c r="AF477" i="2"/>
  <c r="AF475" i="2"/>
  <c r="AG473" i="2"/>
  <c r="AE219" i="2"/>
  <c r="AF50" i="2"/>
  <c r="AE35" i="2"/>
  <c r="AF15" i="2"/>
  <c r="AE412" i="2"/>
  <c r="AF147" i="2"/>
  <c r="AG143" i="2"/>
  <c r="AF145" i="2"/>
  <c r="AE466" i="2"/>
  <c r="AF462" i="2"/>
  <c r="AE464" i="2"/>
  <c r="AE356" i="2"/>
  <c r="AF352" i="2"/>
  <c r="AE354" i="2"/>
  <c r="AD292" i="2"/>
  <c r="AD293" i="2" s="1"/>
  <c r="AD291" i="2"/>
  <c r="AD257" i="2"/>
  <c r="AE253" i="2"/>
  <c r="AD255" i="2"/>
  <c r="AA487" i="2"/>
  <c r="AE242" i="2"/>
  <c r="AD244" i="2"/>
  <c r="AD246" i="2"/>
  <c r="AA336" i="2"/>
  <c r="AA337" i="2" s="1"/>
  <c r="AA335" i="2"/>
  <c r="AS335" i="2" s="1"/>
  <c r="AS334" i="2"/>
  <c r="AS336" i="2" s="1"/>
  <c r="AS337" i="2" s="1"/>
  <c r="AE378" i="2"/>
  <c r="AF374" i="2"/>
  <c r="AE376" i="2"/>
  <c r="AA281" i="2"/>
  <c r="AA282" i="2" s="1"/>
  <c r="AD169" i="2"/>
  <c r="AE165" i="2"/>
  <c r="AD167" i="2"/>
  <c r="AE440" i="2"/>
  <c r="AD442" i="2"/>
  <c r="AD444" i="2"/>
  <c r="AD296" i="2"/>
  <c r="AD303" i="2" s="1"/>
  <c r="AD304" i="2" s="1"/>
  <c r="AE57" i="2"/>
  <c r="AD274" i="2"/>
  <c r="AE55" i="2"/>
  <c r="AE263" i="2"/>
  <c r="AF54" i="2"/>
  <c r="AD323" i="2"/>
  <c r="AE319" i="2"/>
  <c r="AD321" i="2"/>
  <c r="AA160" i="2"/>
  <c r="AA161" i="2" s="1"/>
  <c r="AA159" i="2"/>
  <c r="AS159" i="2" s="1"/>
  <c r="AS158" i="2"/>
  <c r="AS160" i="2" s="1"/>
  <c r="AS161" i="2" s="1"/>
  <c r="AD280" i="2"/>
  <c r="AS74" i="2"/>
  <c r="AS97" i="2" s="1"/>
  <c r="AD225" i="2"/>
  <c r="AE264" i="2"/>
  <c r="AD266" i="2"/>
  <c r="AD268" i="2"/>
  <c r="AF389" i="2"/>
  <c r="AG385" i="2"/>
  <c r="AF387" i="2"/>
  <c r="AE351" i="2"/>
  <c r="AF62" i="2"/>
  <c r="AE236" i="2"/>
  <c r="AD497" i="2"/>
  <c r="AD96" i="2"/>
  <c r="AF301" i="2"/>
  <c r="AF299" i="2"/>
  <c r="AG297" i="2"/>
  <c r="AE149" i="2"/>
  <c r="AE150" i="2" s="1"/>
  <c r="AE148" i="2"/>
  <c r="AD468" i="2"/>
  <c r="AD469" i="2" s="1"/>
  <c r="AD467" i="2"/>
  <c r="AD357" i="2"/>
  <c r="AE431" i="2"/>
  <c r="AE433" i="2"/>
  <c r="AF429" i="2"/>
  <c r="Z500" i="2"/>
  <c r="Z501" i="2" s="1"/>
  <c r="AD252" i="2"/>
  <c r="AE53" i="2"/>
  <c r="AD455" i="2"/>
  <c r="AE451" i="2"/>
  <c r="AD453" i="2"/>
  <c r="AE285" i="2"/>
  <c r="AF56" i="2"/>
  <c r="AG400" i="2"/>
  <c r="AH396" i="2"/>
  <c r="AG398" i="2"/>
  <c r="AA259" i="2"/>
  <c r="AA260" i="2" s="1"/>
  <c r="AA258" i="2"/>
  <c r="AS258" i="2" s="1"/>
  <c r="AS257" i="2"/>
  <c r="AA182" i="2"/>
  <c r="AA183" i="2" s="1"/>
  <c r="AS123" i="2"/>
  <c r="AS487" i="2" s="1"/>
  <c r="AS486" i="2"/>
  <c r="AD134" i="2"/>
  <c r="AD136" i="2"/>
  <c r="AE132" i="2"/>
  <c r="AA247" i="2"/>
  <c r="AS247" i="2" s="1"/>
  <c r="AS246" i="2"/>
  <c r="AD472" i="2"/>
  <c r="AD479" i="2" s="1"/>
  <c r="AD480" i="2" s="1"/>
  <c r="AE73" i="2"/>
  <c r="AA214" i="2"/>
  <c r="AS214" i="2" s="1"/>
  <c r="AS213" i="2"/>
  <c r="AS215" i="2" s="1"/>
  <c r="AS216" i="2" s="1"/>
  <c r="AD379" i="2"/>
  <c r="AD406" i="2"/>
  <c r="AD413" i="2" s="1"/>
  <c r="AD414" i="2" s="1"/>
  <c r="AE67" i="2"/>
  <c r="AE241" i="2"/>
  <c r="AF52" i="2"/>
  <c r="AD340" i="2"/>
  <c r="AE61" i="2"/>
  <c r="AE329" i="2"/>
  <c r="AF60" i="2"/>
  <c r="AF341" i="2"/>
  <c r="AE343" i="2"/>
  <c r="AE345" i="2"/>
  <c r="AA170" i="2"/>
  <c r="AS170" i="2" s="1"/>
  <c r="AS169" i="2"/>
  <c r="AS171" i="2" s="1"/>
  <c r="AS172" i="2" s="1"/>
  <c r="AA446" i="2"/>
  <c r="AA447" i="2" s="1"/>
  <c r="AA445" i="2"/>
  <c r="AS445" i="2" s="1"/>
  <c r="AS444" i="2"/>
  <c r="AA324" i="2"/>
  <c r="AS324" i="2" s="1"/>
  <c r="AS323" i="2"/>
  <c r="AD422" i="2"/>
  <c r="AE418" i="2"/>
  <c r="AD420" i="2"/>
  <c r="AE461" i="2"/>
  <c r="AF72" i="2"/>
  <c r="AE180" i="2"/>
  <c r="AF176" i="2"/>
  <c r="AE178" i="2"/>
  <c r="AA269" i="2"/>
  <c r="AS269" i="2" s="1"/>
  <c r="AS268" i="2"/>
  <c r="AS270" i="2" s="1"/>
  <c r="AS271" i="2" s="1"/>
  <c r="AE390" i="2"/>
  <c r="AE478" i="2"/>
  <c r="AE302" i="2"/>
  <c r="AD186" i="2"/>
  <c r="AD193" i="2" s="1"/>
  <c r="AD194" i="2" s="1"/>
  <c r="AE47" i="2"/>
  <c r="AD434" i="2"/>
  <c r="AD435" i="2" s="1"/>
  <c r="AD436" i="2" s="1"/>
  <c r="AD131" i="2"/>
  <c r="AD498" i="2" s="1"/>
  <c r="AE42" i="2"/>
  <c r="AD74" i="2"/>
  <c r="AD97" i="2" s="1"/>
  <c r="AA456" i="2"/>
  <c r="AS456" i="2" s="1"/>
  <c r="AS455" i="2"/>
  <c r="AE189" i="2"/>
  <c r="AE191" i="2"/>
  <c r="AF187" i="2"/>
  <c r="AE192" i="2" l="1"/>
  <c r="AF180" i="2"/>
  <c r="AG176" i="2"/>
  <c r="AF178" i="2"/>
  <c r="AF461" i="2"/>
  <c r="AG72" i="2"/>
  <c r="AE422" i="2"/>
  <c r="AF418" i="2"/>
  <c r="AE420" i="2"/>
  <c r="AE346" i="2"/>
  <c r="AE347" i="2" s="1"/>
  <c r="AE348" i="2" s="1"/>
  <c r="AF241" i="2"/>
  <c r="AG52" i="2"/>
  <c r="AD138" i="2"/>
  <c r="AD139" i="2" s="1"/>
  <c r="AD137" i="2"/>
  <c r="AG401" i="2"/>
  <c r="AD456" i="2"/>
  <c r="AG299" i="2"/>
  <c r="AH297" i="2"/>
  <c r="AG301" i="2"/>
  <c r="AF390" i="2"/>
  <c r="AE266" i="2"/>
  <c r="AE268" i="2"/>
  <c r="AF264" i="2"/>
  <c r="AF263" i="2"/>
  <c r="AG54" i="2"/>
  <c r="AE442" i="2"/>
  <c r="AE444" i="2"/>
  <c r="AF440" i="2"/>
  <c r="AD170" i="2"/>
  <c r="AE380" i="2"/>
  <c r="AE381" i="2" s="1"/>
  <c r="AE379" i="2"/>
  <c r="AD247" i="2"/>
  <c r="AD248" i="2"/>
  <c r="AD249" i="2" s="1"/>
  <c r="AF253" i="2"/>
  <c r="AE255" i="2"/>
  <c r="AE257" i="2"/>
  <c r="AG352" i="2"/>
  <c r="AF354" i="2"/>
  <c r="AF356" i="2"/>
  <c r="AE468" i="2"/>
  <c r="AE469" i="2" s="1"/>
  <c r="AE467" i="2"/>
  <c r="AF149" i="2"/>
  <c r="AF150" i="2" s="1"/>
  <c r="AF148" i="2"/>
  <c r="AE497" i="2"/>
  <c r="AE96" i="2"/>
  <c r="AE318" i="2"/>
  <c r="AF59" i="2"/>
  <c r="AG220" i="2"/>
  <c r="AF222" i="2"/>
  <c r="AF224" i="2"/>
  <c r="AF277" i="2"/>
  <c r="AF279" i="2"/>
  <c r="AG275" i="2"/>
  <c r="AD95" i="2"/>
  <c r="AA369" i="2"/>
  <c r="AA370" i="2" s="1"/>
  <c r="AD159" i="2"/>
  <c r="AD160" i="2"/>
  <c r="AD161" i="2" s="1"/>
  <c r="AF197" i="2"/>
  <c r="AG48" i="2"/>
  <c r="AG153" i="2"/>
  <c r="AH44" i="2"/>
  <c r="AE332" i="2"/>
  <c r="AF330" i="2"/>
  <c r="AE334" i="2"/>
  <c r="AE314" i="2"/>
  <c r="AE315" i="2" s="1"/>
  <c r="AE428" i="2"/>
  <c r="AF69" i="2"/>
  <c r="AF395" i="2"/>
  <c r="AF402" i="2" s="1"/>
  <c r="AF403" i="2" s="1"/>
  <c r="AG66" i="2"/>
  <c r="AE365" i="2"/>
  <c r="AE367" i="2"/>
  <c r="AF363" i="2"/>
  <c r="AH142" i="2"/>
  <c r="AI43" i="2"/>
  <c r="AD487" i="2"/>
  <c r="AF198" i="2"/>
  <c r="AE200" i="2"/>
  <c r="AE202" i="2"/>
  <c r="AE181" i="2"/>
  <c r="AD423" i="2"/>
  <c r="AE340" i="2"/>
  <c r="AF61" i="2"/>
  <c r="AA248" i="2"/>
  <c r="AA249" i="2" s="1"/>
  <c r="AE252" i="2"/>
  <c r="AF53" i="2"/>
  <c r="AF433" i="2"/>
  <c r="AG429" i="2"/>
  <c r="AF431" i="2"/>
  <c r="AD269" i="2"/>
  <c r="AD270" i="2" s="1"/>
  <c r="AD271" i="2" s="1"/>
  <c r="AD259" i="2"/>
  <c r="AD260" i="2" s="1"/>
  <c r="AD258" i="2"/>
  <c r="AE357" i="2"/>
  <c r="AE358" i="2" s="1"/>
  <c r="AE359" i="2" s="1"/>
  <c r="AF219" i="2"/>
  <c r="AG50" i="2"/>
  <c r="AF478" i="2"/>
  <c r="AH231" i="2"/>
  <c r="AG233" i="2"/>
  <c r="AG235" i="2"/>
  <c r="AE225" i="2"/>
  <c r="AE164" i="2"/>
  <c r="AF45" i="2"/>
  <c r="AE384" i="2"/>
  <c r="AE391" i="2" s="1"/>
  <c r="AE392" i="2" s="1"/>
  <c r="AF65" i="2"/>
  <c r="AF307" i="2"/>
  <c r="AG58" i="2"/>
  <c r="AF373" i="2"/>
  <c r="AG64" i="2"/>
  <c r="AD214" i="2"/>
  <c r="AD215" i="2"/>
  <c r="AD216" i="2" s="1"/>
  <c r="AS204" i="2"/>
  <c r="AS205" i="2" s="1"/>
  <c r="AG286" i="2"/>
  <c r="AF288" i="2"/>
  <c r="AF290" i="2"/>
  <c r="AA98" i="2"/>
  <c r="AS98" i="2" s="1"/>
  <c r="AS99" i="2" s="1"/>
  <c r="AS100" i="2" s="1"/>
  <c r="AG411" i="2"/>
  <c r="AH407" i="2"/>
  <c r="AG409" i="2"/>
  <c r="AE450" i="2"/>
  <c r="AF71" i="2"/>
  <c r="AG489" i="2"/>
  <c r="AH87" i="2"/>
  <c r="AE123" i="2"/>
  <c r="AE125" i="2"/>
  <c r="AF121" i="2"/>
  <c r="AE486" i="2"/>
  <c r="AD203" i="2"/>
  <c r="AE175" i="2"/>
  <c r="AE182" i="2" s="1"/>
  <c r="AE183" i="2" s="1"/>
  <c r="AF46" i="2"/>
  <c r="AS457" i="2"/>
  <c r="AS458" i="2" s="1"/>
  <c r="AE186" i="2"/>
  <c r="AE193" i="2" s="1"/>
  <c r="AE194" i="2" s="1"/>
  <c r="AF47" i="2"/>
  <c r="AA270" i="2"/>
  <c r="AA271" i="2" s="1"/>
  <c r="AS325" i="2"/>
  <c r="AS326" i="2" s="1"/>
  <c r="AS446" i="2"/>
  <c r="AS447" i="2" s="1"/>
  <c r="AA171" i="2"/>
  <c r="AA172" i="2" s="1"/>
  <c r="AF343" i="2"/>
  <c r="AF345" i="2"/>
  <c r="AG341" i="2"/>
  <c r="AA215" i="2"/>
  <c r="AA216" i="2" s="1"/>
  <c r="AS259" i="2"/>
  <c r="AS260" i="2" s="1"/>
  <c r="AE435" i="2"/>
  <c r="AE436" i="2" s="1"/>
  <c r="AE434" i="2"/>
  <c r="AD358" i="2"/>
  <c r="AD359" i="2" s="1"/>
  <c r="AF302" i="2"/>
  <c r="AF319" i="2"/>
  <c r="AE321" i="2"/>
  <c r="AE323" i="2"/>
  <c r="AE296" i="2"/>
  <c r="AE303" i="2" s="1"/>
  <c r="AE304" i="2" s="1"/>
  <c r="AF57" i="2"/>
  <c r="AD445" i="2"/>
  <c r="AD446" i="2"/>
  <c r="AD447" i="2" s="1"/>
  <c r="AF417" i="2"/>
  <c r="AG68" i="2"/>
  <c r="AF236" i="2"/>
  <c r="AE280" i="2"/>
  <c r="AS369" i="2"/>
  <c r="AS370" i="2" s="1"/>
  <c r="AF120" i="2"/>
  <c r="AG41" i="2"/>
  <c r="AE208" i="2"/>
  <c r="AF49" i="2"/>
  <c r="AG109" i="2"/>
  <c r="AH40" i="2"/>
  <c r="AS488" i="2"/>
  <c r="AS490" i="2" s="1"/>
  <c r="AS496" i="2" s="1"/>
  <c r="AA204" i="2"/>
  <c r="AA205" i="2" s="1"/>
  <c r="AE292" i="2"/>
  <c r="AE293" i="2" s="1"/>
  <c r="AE291" i="2"/>
  <c r="AF412" i="2"/>
  <c r="AE362" i="2"/>
  <c r="AF63" i="2"/>
  <c r="AG82" i="2"/>
  <c r="AF84" i="2"/>
  <c r="AF86" i="2"/>
  <c r="AD368" i="2"/>
  <c r="AD347" i="2"/>
  <c r="AD348" i="2" s="1"/>
  <c r="AS138" i="2"/>
  <c r="AS139" i="2" s="1"/>
  <c r="AD126" i="2"/>
  <c r="AD127" i="2"/>
  <c r="AD128" i="2" s="1"/>
  <c r="AD488" i="2"/>
  <c r="AD490" i="2" s="1"/>
  <c r="AD496" i="2" s="1"/>
  <c r="AG312" i="2"/>
  <c r="AH308" i="2"/>
  <c r="AG310" i="2"/>
  <c r="AH110" i="2"/>
  <c r="AG112" i="2"/>
  <c r="AG114" i="2"/>
  <c r="AF189" i="2"/>
  <c r="AF191" i="2"/>
  <c r="AG187" i="2"/>
  <c r="AA457" i="2"/>
  <c r="AA458" i="2" s="1"/>
  <c r="AE131" i="2"/>
  <c r="AF42" i="2"/>
  <c r="AE74" i="2"/>
  <c r="AE97" i="2" s="1"/>
  <c r="AA325" i="2"/>
  <c r="AA326" i="2" s="1"/>
  <c r="AF329" i="2"/>
  <c r="AG60" i="2"/>
  <c r="AE406" i="2"/>
  <c r="AE413" i="2" s="1"/>
  <c r="AE414" i="2" s="1"/>
  <c r="AF67" i="2"/>
  <c r="AD380" i="2"/>
  <c r="AD381" i="2" s="1"/>
  <c r="AE472" i="2"/>
  <c r="AE479" i="2" s="1"/>
  <c r="AE480" i="2" s="1"/>
  <c r="AF73" i="2"/>
  <c r="AS248" i="2"/>
  <c r="AS249" i="2" s="1"/>
  <c r="AE136" i="2"/>
  <c r="AF132" i="2"/>
  <c r="AE134" i="2"/>
  <c r="AH400" i="2"/>
  <c r="AI396" i="2"/>
  <c r="AH398" i="2"/>
  <c r="AF285" i="2"/>
  <c r="AG56" i="2"/>
  <c r="AF451" i="2"/>
  <c r="AE453" i="2"/>
  <c r="AE455" i="2"/>
  <c r="AF351" i="2"/>
  <c r="AG62" i="2"/>
  <c r="AH385" i="2"/>
  <c r="AG387" i="2"/>
  <c r="AG389" i="2"/>
  <c r="AD226" i="2"/>
  <c r="AD227" i="2" s="1"/>
  <c r="AD281" i="2"/>
  <c r="AD282" i="2" s="1"/>
  <c r="AD325" i="2"/>
  <c r="AD326" i="2" s="1"/>
  <c r="AD324" i="2"/>
  <c r="AE274" i="2"/>
  <c r="AF55" i="2"/>
  <c r="AF165" i="2"/>
  <c r="AE167" i="2"/>
  <c r="AE169" i="2"/>
  <c r="AG374" i="2"/>
  <c r="AF376" i="2"/>
  <c r="AF378" i="2"/>
  <c r="AE244" i="2"/>
  <c r="AE246" i="2"/>
  <c r="AF242" i="2"/>
  <c r="AG462" i="2"/>
  <c r="AF464" i="2"/>
  <c r="AF466" i="2"/>
  <c r="AH143" i="2"/>
  <c r="AG145" i="2"/>
  <c r="AG147" i="2"/>
  <c r="AF35" i="2"/>
  <c r="AG15" i="2"/>
  <c r="AG477" i="2"/>
  <c r="AH473" i="2"/>
  <c r="AG475" i="2"/>
  <c r="AE156" i="2"/>
  <c r="AE158" i="2"/>
  <c r="AF154" i="2"/>
  <c r="AD335" i="2"/>
  <c r="AD336" i="2"/>
  <c r="AD337" i="2" s="1"/>
  <c r="AE211" i="2"/>
  <c r="AE213" i="2"/>
  <c r="AF209" i="2"/>
  <c r="AF439" i="2"/>
  <c r="AG70" i="2"/>
  <c r="AS126" i="2"/>
  <c r="AS499" i="2" s="1"/>
  <c r="AA499" i="2"/>
  <c r="AA500" i="2" s="1"/>
  <c r="AA501" i="2" s="1"/>
  <c r="AE230" i="2"/>
  <c r="AE237" i="2" s="1"/>
  <c r="AE238" i="2" s="1"/>
  <c r="AF51" i="2"/>
  <c r="AE99" i="2"/>
  <c r="AE100" i="2" s="1"/>
  <c r="AE98" i="2"/>
  <c r="AF314" i="2"/>
  <c r="AF315" i="2" s="1"/>
  <c r="AF313" i="2"/>
  <c r="AF115" i="2"/>
  <c r="AE159" i="2" l="1"/>
  <c r="AE160" i="2" s="1"/>
  <c r="AE161" i="2" s="1"/>
  <c r="AI473" i="2"/>
  <c r="AH475" i="2"/>
  <c r="AH477" i="2"/>
  <c r="AF497" i="2"/>
  <c r="AF96" i="2"/>
  <c r="AH145" i="2"/>
  <c r="AH147" i="2"/>
  <c r="AI143" i="2"/>
  <c r="AG464" i="2"/>
  <c r="AG466" i="2"/>
  <c r="AH462" i="2"/>
  <c r="AE170" i="2"/>
  <c r="AE171" i="2"/>
  <c r="AE172" i="2" s="1"/>
  <c r="AH387" i="2"/>
  <c r="AH389" i="2"/>
  <c r="AI385" i="2"/>
  <c r="AF134" i="2"/>
  <c r="AF136" i="2"/>
  <c r="AG132" i="2"/>
  <c r="AG329" i="2"/>
  <c r="AH60" i="2"/>
  <c r="AG191" i="2"/>
  <c r="AH187" i="2"/>
  <c r="AG189" i="2"/>
  <c r="AH112" i="2"/>
  <c r="AH114" i="2"/>
  <c r="AI110" i="2"/>
  <c r="AG313" i="2"/>
  <c r="AD499" i="2"/>
  <c r="AF88" i="2"/>
  <c r="AF362" i="2"/>
  <c r="AG63" i="2"/>
  <c r="AS127" i="2"/>
  <c r="AS128" i="2" s="1"/>
  <c r="AG120" i="2"/>
  <c r="AH41" i="2"/>
  <c r="AF450" i="2"/>
  <c r="AG71" i="2"/>
  <c r="AI407" i="2"/>
  <c r="AH409" i="2"/>
  <c r="AH411" i="2"/>
  <c r="AF291" i="2"/>
  <c r="AF292" i="2" s="1"/>
  <c r="AF293" i="2" s="1"/>
  <c r="AG373" i="2"/>
  <c r="AH64" i="2"/>
  <c r="AG236" i="2"/>
  <c r="AH429" i="2"/>
  <c r="AG431" i="2"/>
  <c r="AG433" i="2"/>
  <c r="AF200" i="2"/>
  <c r="AF202" i="2"/>
  <c r="AG198" i="2"/>
  <c r="AF428" i="2"/>
  <c r="AG69" i="2"/>
  <c r="AF332" i="2"/>
  <c r="AF334" i="2"/>
  <c r="AG330" i="2"/>
  <c r="AG197" i="2"/>
  <c r="AH48" i="2"/>
  <c r="AF318" i="2"/>
  <c r="AG59" i="2"/>
  <c r="AG354" i="2"/>
  <c r="AG356" i="2"/>
  <c r="AH352" i="2"/>
  <c r="AF442" i="2"/>
  <c r="AF444" i="2"/>
  <c r="AG440" i="2"/>
  <c r="AG302" i="2"/>
  <c r="AG178" i="2"/>
  <c r="AG180" i="2"/>
  <c r="AH176" i="2"/>
  <c r="AF213" i="2"/>
  <c r="AG209" i="2"/>
  <c r="AF211" i="2"/>
  <c r="AG478" i="2"/>
  <c r="AF379" i="2"/>
  <c r="AF380" i="2"/>
  <c r="AF381" i="2" s="1"/>
  <c r="AG351" i="2"/>
  <c r="AH62" i="2"/>
  <c r="AF453" i="2"/>
  <c r="AF455" i="2"/>
  <c r="AG451" i="2"/>
  <c r="AI400" i="2"/>
  <c r="AI398" i="2"/>
  <c r="AJ396" i="2"/>
  <c r="AE137" i="2"/>
  <c r="AE138" i="2" s="1"/>
  <c r="AE139" i="2" s="1"/>
  <c r="AF131" i="2"/>
  <c r="AG42" i="2"/>
  <c r="AF192" i="2"/>
  <c r="AF193" i="2" s="1"/>
  <c r="AF194" i="2" s="1"/>
  <c r="AF208" i="2"/>
  <c r="AG49" i="2"/>
  <c r="AE281" i="2"/>
  <c r="AE282" i="2" s="1"/>
  <c r="AF296" i="2"/>
  <c r="AF303" i="2" s="1"/>
  <c r="AF304" i="2" s="1"/>
  <c r="AG57" i="2"/>
  <c r="AF321" i="2"/>
  <c r="AF323" i="2"/>
  <c r="AG319" i="2"/>
  <c r="AG343" i="2"/>
  <c r="AG345" i="2"/>
  <c r="AH341" i="2"/>
  <c r="AF123" i="2"/>
  <c r="AF125" i="2"/>
  <c r="AG121" i="2"/>
  <c r="AF486" i="2"/>
  <c r="AG412" i="2"/>
  <c r="AF384" i="2"/>
  <c r="AF391" i="2" s="1"/>
  <c r="AF392" i="2" s="1"/>
  <c r="AG65" i="2"/>
  <c r="AF434" i="2"/>
  <c r="AF365" i="2"/>
  <c r="AF367" i="2"/>
  <c r="AG363" i="2"/>
  <c r="AG395" i="2"/>
  <c r="AG402" i="2" s="1"/>
  <c r="AG403" i="2" s="1"/>
  <c r="AH66" i="2"/>
  <c r="AG277" i="2"/>
  <c r="AG279" i="2"/>
  <c r="AH275" i="2"/>
  <c r="AF225" i="2"/>
  <c r="AE259" i="2"/>
  <c r="AE260" i="2" s="1"/>
  <c r="AE258" i="2"/>
  <c r="AE445" i="2"/>
  <c r="AE446" i="2" s="1"/>
  <c r="AE447" i="2" s="1"/>
  <c r="AF266" i="2"/>
  <c r="AF268" i="2"/>
  <c r="AG264" i="2"/>
  <c r="AH299" i="2"/>
  <c r="AH301" i="2"/>
  <c r="AI297" i="2"/>
  <c r="AG241" i="2"/>
  <c r="AH52" i="2"/>
  <c r="AG461" i="2"/>
  <c r="AH72" i="2"/>
  <c r="AF181" i="2"/>
  <c r="AF74" i="2"/>
  <c r="AF97" i="2" s="1"/>
  <c r="AE214" i="2"/>
  <c r="AE215" i="2"/>
  <c r="AE216" i="2" s="1"/>
  <c r="AG148" i="2"/>
  <c r="AF467" i="2"/>
  <c r="AF244" i="2"/>
  <c r="AF246" i="2"/>
  <c r="AG242" i="2"/>
  <c r="AF167" i="2"/>
  <c r="AF169" i="2"/>
  <c r="AG165" i="2"/>
  <c r="AG390" i="2"/>
  <c r="AG285" i="2"/>
  <c r="AH56" i="2"/>
  <c r="AH401" i="2"/>
  <c r="AF406" i="2"/>
  <c r="AF413" i="2" s="1"/>
  <c r="AF414" i="2" s="1"/>
  <c r="AG67" i="2"/>
  <c r="AE498" i="2"/>
  <c r="AG115" i="2"/>
  <c r="AG116" i="2"/>
  <c r="AG117" i="2" s="1"/>
  <c r="AD500" i="2"/>
  <c r="AD501" i="2" s="1"/>
  <c r="AD369" i="2"/>
  <c r="AD370" i="2" s="1"/>
  <c r="AG84" i="2"/>
  <c r="AG86" i="2"/>
  <c r="AG88" i="2" s="1"/>
  <c r="AG95" i="2" s="1"/>
  <c r="AH82" i="2"/>
  <c r="AH109" i="2"/>
  <c r="AI40" i="2"/>
  <c r="AF346" i="2"/>
  <c r="AF347" i="2" s="1"/>
  <c r="AF348" i="2" s="1"/>
  <c r="AF186" i="2"/>
  <c r="AG47" i="2"/>
  <c r="AF175" i="2"/>
  <c r="AF182" i="2" s="1"/>
  <c r="AF183" i="2" s="1"/>
  <c r="AG46" i="2"/>
  <c r="AE126" i="2"/>
  <c r="AE127" i="2"/>
  <c r="AE128" i="2" s="1"/>
  <c r="AE488" i="2"/>
  <c r="AE490" i="2" s="1"/>
  <c r="AE496" i="2" s="1"/>
  <c r="AH489" i="2"/>
  <c r="AI87" i="2"/>
  <c r="AG288" i="2"/>
  <c r="AG290" i="2"/>
  <c r="AH286" i="2"/>
  <c r="AE226" i="2"/>
  <c r="AE227" i="2" s="1"/>
  <c r="AH233" i="2"/>
  <c r="AH235" i="2"/>
  <c r="AI231" i="2"/>
  <c r="AF252" i="2"/>
  <c r="AG53" i="2"/>
  <c r="AF340" i="2"/>
  <c r="AG61" i="2"/>
  <c r="AD424" i="2"/>
  <c r="AD425" i="2" s="1"/>
  <c r="AE203" i="2"/>
  <c r="AE204" i="2"/>
  <c r="AE205" i="2" s="1"/>
  <c r="AI142" i="2"/>
  <c r="AJ43" i="2"/>
  <c r="AE368" i="2"/>
  <c r="AE369" i="2"/>
  <c r="AE370" i="2" s="1"/>
  <c r="AH153" i="2"/>
  <c r="AI44" i="2"/>
  <c r="AF280" i="2"/>
  <c r="AF357" i="2"/>
  <c r="AF358" i="2"/>
  <c r="AF359" i="2" s="1"/>
  <c r="AE269" i="2"/>
  <c r="AE270" i="2"/>
  <c r="AE271" i="2" s="1"/>
  <c r="AF420" i="2"/>
  <c r="AF422" i="2"/>
  <c r="AG418" i="2"/>
  <c r="AF116" i="2"/>
  <c r="AF117" i="2" s="1"/>
  <c r="AF230" i="2"/>
  <c r="AF237" i="2" s="1"/>
  <c r="AF238" i="2" s="1"/>
  <c r="AG51" i="2"/>
  <c r="AG439" i="2"/>
  <c r="AH70" i="2"/>
  <c r="AF156" i="2"/>
  <c r="AF158" i="2"/>
  <c r="AG154" i="2"/>
  <c r="AG35" i="2"/>
  <c r="AH15" i="2"/>
  <c r="AE247" i="2"/>
  <c r="AE248" i="2"/>
  <c r="AE249" i="2" s="1"/>
  <c r="AG376" i="2"/>
  <c r="AG378" i="2"/>
  <c r="AH374" i="2"/>
  <c r="AF274" i="2"/>
  <c r="AG55" i="2"/>
  <c r="AE456" i="2"/>
  <c r="AE457" i="2"/>
  <c r="AE458" i="2" s="1"/>
  <c r="AF472" i="2"/>
  <c r="AF479" i="2" s="1"/>
  <c r="AF480" i="2" s="1"/>
  <c r="AG73" i="2"/>
  <c r="AI308" i="2"/>
  <c r="AH310" i="2"/>
  <c r="AH312" i="2"/>
  <c r="AS500" i="2"/>
  <c r="AS501" i="2" s="1"/>
  <c r="AG417" i="2"/>
  <c r="AH68" i="2"/>
  <c r="AE324" i="2"/>
  <c r="AE325" i="2"/>
  <c r="AE326" i="2" s="1"/>
  <c r="AD204" i="2"/>
  <c r="AD205" i="2" s="1"/>
  <c r="AE487" i="2"/>
  <c r="AA99" i="2"/>
  <c r="AA100" i="2" s="1"/>
  <c r="AG307" i="2"/>
  <c r="AG314" i="2" s="1"/>
  <c r="AG315" i="2" s="1"/>
  <c r="AH58" i="2"/>
  <c r="AF164" i="2"/>
  <c r="AG45" i="2"/>
  <c r="AG219" i="2"/>
  <c r="AH50" i="2"/>
  <c r="AE335" i="2"/>
  <c r="AE336" i="2"/>
  <c r="AE337" i="2" s="1"/>
  <c r="AD98" i="2"/>
  <c r="AD99" i="2"/>
  <c r="AD100" i="2" s="1"/>
  <c r="AG222" i="2"/>
  <c r="AG224" i="2"/>
  <c r="AH220" i="2"/>
  <c r="AF255" i="2"/>
  <c r="AF257" i="2"/>
  <c r="AG253" i="2"/>
  <c r="AD171" i="2"/>
  <c r="AD172" i="2" s="1"/>
  <c r="AG263" i="2"/>
  <c r="AH54" i="2"/>
  <c r="AD457" i="2"/>
  <c r="AD458" i="2" s="1"/>
  <c r="AE423" i="2"/>
  <c r="AE424" i="2" s="1"/>
  <c r="AE425" i="2" s="1"/>
  <c r="AH222" i="2" l="1"/>
  <c r="AH224" i="2"/>
  <c r="AI220" i="2"/>
  <c r="AH313" i="2"/>
  <c r="AH314" i="2" s="1"/>
  <c r="AH315" i="2" s="1"/>
  <c r="AG379" i="2"/>
  <c r="AG380" i="2"/>
  <c r="AG381" i="2" s="1"/>
  <c r="AH35" i="2"/>
  <c r="AI15" i="2"/>
  <c r="AF159" i="2"/>
  <c r="AG230" i="2"/>
  <c r="AG237" i="2" s="1"/>
  <c r="AG238" i="2" s="1"/>
  <c r="AH51" i="2"/>
  <c r="AI153" i="2"/>
  <c r="AJ44" i="2"/>
  <c r="AJ142" i="2"/>
  <c r="AK43" i="2"/>
  <c r="AG291" i="2"/>
  <c r="AG292" i="2"/>
  <c r="AG293" i="2" s="1"/>
  <c r="AE499" i="2"/>
  <c r="AG186" i="2"/>
  <c r="AH47" i="2"/>
  <c r="AH84" i="2"/>
  <c r="AH86" i="2"/>
  <c r="AH88" i="2" s="1"/>
  <c r="AH95" i="2" s="1"/>
  <c r="AI82" i="2"/>
  <c r="AG149" i="2"/>
  <c r="AG150" i="2" s="1"/>
  <c r="AH241" i="2"/>
  <c r="AI52" i="2"/>
  <c r="AG280" i="2"/>
  <c r="AF487" i="2"/>
  <c r="AF324" i="2"/>
  <c r="AF325" i="2"/>
  <c r="AF326" i="2" s="1"/>
  <c r="AG208" i="2"/>
  <c r="AH49" i="2"/>
  <c r="AI401" i="2"/>
  <c r="AH178" i="2"/>
  <c r="AH180" i="2"/>
  <c r="AI176" i="2"/>
  <c r="AF446" i="2"/>
  <c r="AF447" i="2" s="1"/>
  <c r="AF445" i="2"/>
  <c r="AF336" i="2"/>
  <c r="AF337" i="2" s="1"/>
  <c r="AF335" i="2"/>
  <c r="AF95" i="2"/>
  <c r="AI112" i="2"/>
  <c r="AI114" i="2"/>
  <c r="AJ110" i="2"/>
  <c r="AI477" i="2"/>
  <c r="AI475" i="2"/>
  <c r="AJ473" i="2"/>
  <c r="AG255" i="2"/>
  <c r="AG257" i="2"/>
  <c r="AH253" i="2"/>
  <c r="AG225" i="2"/>
  <c r="AG226" i="2" s="1"/>
  <c r="AG227" i="2" s="1"/>
  <c r="AH219" i="2"/>
  <c r="AI50" i="2"/>
  <c r="AG164" i="2"/>
  <c r="AH45" i="2"/>
  <c r="AH417" i="2"/>
  <c r="AI68" i="2"/>
  <c r="AG472" i="2"/>
  <c r="AG479" i="2" s="1"/>
  <c r="AG480" i="2" s="1"/>
  <c r="AH73" i="2"/>
  <c r="AG274" i="2"/>
  <c r="AG281" i="2" s="1"/>
  <c r="AG282" i="2" s="1"/>
  <c r="AH55" i="2"/>
  <c r="AG497" i="2"/>
  <c r="AG96" i="2"/>
  <c r="AG422" i="2"/>
  <c r="AG420" i="2"/>
  <c r="AH418" i="2"/>
  <c r="AF281" i="2"/>
  <c r="AF282" i="2" s="1"/>
  <c r="AG340" i="2"/>
  <c r="AH61" i="2"/>
  <c r="AI233" i="2"/>
  <c r="AI235" i="2"/>
  <c r="AJ231" i="2"/>
  <c r="AG175" i="2"/>
  <c r="AH46" i="2"/>
  <c r="AI109" i="2"/>
  <c r="AJ40" i="2"/>
  <c r="AG98" i="2"/>
  <c r="AG268" i="2"/>
  <c r="AH264" i="2"/>
  <c r="AG266" i="2"/>
  <c r="AF226" i="2"/>
  <c r="AF227" i="2" s="1"/>
  <c r="AG384" i="2"/>
  <c r="AG391" i="2" s="1"/>
  <c r="AG392" i="2" s="1"/>
  <c r="AH65" i="2"/>
  <c r="AG131" i="2"/>
  <c r="AH42" i="2"/>
  <c r="AG181" i="2"/>
  <c r="AG182" i="2"/>
  <c r="AG183" i="2" s="1"/>
  <c r="AH197" i="2"/>
  <c r="AI48" i="2"/>
  <c r="AG200" i="2"/>
  <c r="AG202" i="2"/>
  <c r="AH198" i="2"/>
  <c r="AG434" i="2"/>
  <c r="AI409" i="2"/>
  <c r="AI411" i="2"/>
  <c r="AJ407" i="2"/>
  <c r="AH120" i="2"/>
  <c r="AI41" i="2"/>
  <c r="AG362" i="2"/>
  <c r="AH63" i="2"/>
  <c r="AH115" i="2"/>
  <c r="AH116" i="2"/>
  <c r="AH117" i="2" s="1"/>
  <c r="AI187" i="2"/>
  <c r="AH189" i="2"/>
  <c r="AH191" i="2"/>
  <c r="AG134" i="2"/>
  <c r="AG136" i="2"/>
  <c r="AH132" i="2"/>
  <c r="AI387" i="2"/>
  <c r="AI389" i="2"/>
  <c r="AJ385" i="2"/>
  <c r="AI145" i="2"/>
  <c r="AI147" i="2"/>
  <c r="AJ143" i="2"/>
  <c r="AH263" i="2"/>
  <c r="AI54" i="2"/>
  <c r="AF258" i="2"/>
  <c r="AF259" i="2" s="1"/>
  <c r="AF260" i="2" s="1"/>
  <c r="AI310" i="2"/>
  <c r="AI312" i="2"/>
  <c r="AJ308" i="2"/>
  <c r="AH439" i="2"/>
  <c r="AI70" i="2"/>
  <c r="AF423" i="2"/>
  <c r="AH236" i="2"/>
  <c r="AE500" i="2"/>
  <c r="AE501" i="2" s="1"/>
  <c r="AG406" i="2"/>
  <c r="AG413" i="2" s="1"/>
  <c r="AG414" i="2" s="1"/>
  <c r="AH67" i="2"/>
  <c r="AH285" i="2"/>
  <c r="AI56" i="2"/>
  <c r="AG167" i="2"/>
  <c r="AG169" i="2"/>
  <c r="AH165" i="2"/>
  <c r="AG246" i="2"/>
  <c r="AH242" i="2"/>
  <c r="AG244" i="2"/>
  <c r="AH461" i="2"/>
  <c r="AI72" i="2"/>
  <c r="AI299" i="2"/>
  <c r="AI301" i="2"/>
  <c r="AJ297" i="2"/>
  <c r="AF269" i="2"/>
  <c r="AG367" i="2"/>
  <c r="AH363" i="2"/>
  <c r="AG365" i="2"/>
  <c r="AG125" i="2"/>
  <c r="AH121" i="2"/>
  <c r="AG123" i="2"/>
  <c r="AG486" i="2"/>
  <c r="AH345" i="2"/>
  <c r="AI341" i="2"/>
  <c r="AH343" i="2"/>
  <c r="AG74" i="2"/>
  <c r="AG97" i="2" s="1"/>
  <c r="AG99" i="2" s="1"/>
  <c r="AG100" i="2" s="1"/>
  <c r="AF498" i="2"/>
  <c r="AJ400" i="2"/>
  <c r="AJ398" i="2"/>
  <c r="AK396" i="2"/>
  <c r="AG453" i="2"/>
  <c r="AG455" i="2"/>
  <c r="AH451" i="2"/>
  <c r="AH351" i="2"/>
  <c r="AI62" i="2"/>
  <c r="AG213" i="2"/>
  <c r="AG211" i="2"/>
  <c r="AH209" i="2"/>
  <c r="AH354" i="2"/>
  <c r="AH356" i="2"/>
  <c r="AI352" i="2"/>
  <c r="AG318" i="2"/>
  <c r="AH59" i="2"/>
  <c r="AF203" i="2"/>
  <c r="AF204" i="2" s="1"/>
  <c r="AF205" i="2" s="1"/>
  <c r="AH373" i="2"/>
  <c r="AI64" i="2"/>
  <c r="AG450" i="2"/>
  <c r="AH71" i="2"/>
  <c r="AG193" i="2"/>
  <c r="AG194" i="2" s="1"/>
  <c r="AG192" i="2"/>
  <c r="AF137" i="2"/>
  <c r="AF138" i="2"/>
  <c r="AF139" i="2" s="1"/>
  <c r="AH390" i="2"/>
  <c r="AH464" i="2"/>
  <c r="AH466" i="2"/>
  <c r="AI462" i="2"/>
  <c r="AH148" i="2"/>
  <c r="AH149" i="2" s="1"/>
  <c r="AH150" i="2" s="1"/>
  <c r="AH478" i="2"/>
  <c r="AH307" i="2"/>
  <c r="AI58" i="2"/>
  <c r="AH376" i="2"/>
  <c r="AH378" i="2"/>
  <c r="AI374" i="2"/>
  <c r="AG158" i="2"/>
  <c r="AH154" i="2"/>
  <c r="AG156" i="2"/>
  <c r="AG252" i="2"/>
  <c r="AH53" i="2"/>
  <c r="AH288" i="2"/>
  <c r="AH290" i="2"/>
  <c r="AI286" i="2"/>
  <c r="AI489" i="2"/>
  <c r="AJ87" i="2"/>
  <c r="AF170" i="2"/>
  <c r="AF171" i="2" s="1"/>
  <c r="AF172" i="2" s="1"/>
  <c r="AF248" i="2"/>
  <c r="AF249" i="2" s="1"/>
  <c r="AF247" i="2"/>
  <c r="AF468" i="2"/>
  <c r="AF469" i="2" s="1"/>
  <c r="AH302" i="2"/>
  <c r="AH279" i="2"/>
  <c r="AI275" i="2"/>
  <c r="AH277" i="2"/>
  <c r="AH395" i="2"/>
  <c r="AH402" i="2" s="1"/>
  <c r="AH403" i="2" s="1"/>
  <c r="AI66" i="2"/>
  <c r="AF369" i="2"/>
  <c r="AF370" i="2" s="1"/>
  <c r="AF368" i="2"/>
  <c r="AF435" i="2"/>
  <c r="AF436" i="2" s="1"/>
  <c r="AF127" i="2"/>
  <c r="AF128" i="2" s="1"/>
  <c r="AF126" i="2"/>
  <c r="AF488" i="2"/>
  <c r="AF490" i="2" s="1"/>
  <c r="AF496" i="2" s="1"/>
  <c r="AG347" i="2"/>
  <c r="AG348" i="2" s="1"/>
  <c r="AG346" i="2"/>
  <c r="AG321" i="2"/>
  <c r="AG323" i="2"/>
  <c r="AH319" i="2"/>
  <c r="AG296" i="2"/>
  <c r="AG303" i="2" s="1"/>
  <c r="AG304" i="2" s="1"/>
  <c r="AH57" i="2"/>
  <c r="AF456" i="2"/>
  <c r="AF215" i="2"/>
  <c r="AF216" i="2" s="1"/>
  <c r="AF214" i="2"/>
  <c r="AG444" i="2"/>
  <c r="AH440" i="2"/>
  <c r="AG442" i="2"/>
  <c r="AG357" i="2"/>
  <c r="AG358" i="2" s="1"/>
  <c r="AG359" i="2" s="1"/>
  <c r="AG334" i="2"/>
  <c r="AH330" i="2"/>
  <c r="AG332" i="2"/>
  <c r="AG428" i="2"/>
  <c r="AG435" i="2" s="1"/>
  <c r="AG436" i="2" s="1"/>
  <c r="AH69" i="2"/>
  <c r="AH431" i="2"/>
  <c r="AH433" i="2"/>
  <c r="AI429" i="2"/>
  <c r="AH412" i="2"/>
  <c r="AH329" i="2"/>
  <c r="AI60" i="2"/>
  <c r="AG467" i="2"/>
  <c r="AG468" i="2" s="1"/>
  <c r="AG469" i="2" s="1"/>
  <c r="AH428" i="2" l="1"/>
  <c r="AI69" i="2"/>
  <c r="AI330" i="2"/>
  <c r="AH334" i="2"/>
  <c r="AH332" i="2"/>
  <c r="AG324" i="2"/>
  <c r="AG325" i="2" s="1"/>
  <c r="AG326" i="2" s="1"/>
  <c r="AI395" i="2"/>
  <c r="AI402" i="2" s="1"/>
  <c r="AI403" i="2" s="1"/>
  <c r="AJ66" i="2"/>
  <c r="AJ275" i="2"/>
  <c r="AI277" i="2"/>
  <c r="AI279" i="2"/>
  <c r="AI290" i="2"/>
  <c r="AJ286" i="2"/>
  <c r="AI288" i="2"/>
  <c r="AH252" i="2"/>
  <c r="AI53" i="2"/>
  <c r="AG159" i="2"/>
  <c r="AG160" i="2" s="1"/>
  <c r="AG161" i="2" s="1"/>
  <c r="AI466" i="2"/>
  <c r="AJ462" i="2"/>
  <c r="AI464" i="2"/>
  <c r="AH318" i="2"/>
  <c r="AI59" i="2"/>
  <c r="AI351" i="2"/>
  <c r="AJ62" i="2"/>
  <c r="AH346" i="2"/>
  <c r="AI121" i="2"/>
  <c r="AH123" i="2"/>
  <c r="AH125" i="2"/>
  <c r="AH486" i="2"/>
  <c r="AH367" i="2"/>
  <c r="AH365" i="2"/>
  <c r="AI363" i="2"/>
  <c r="AF270" i="2"/>
  <c r="AF271" i="2" s="1"/>
  <c r="AI242" i="2"/>
  <c r="AH244" i="2"/>
  <c r="AH246" i="2"/>
  <c r="AI313" i="2"/>
  <c r="AI148" i="2"/>
  <c r="AI149" i="2" s="1"/>
  <c r="AI150" i="2" s="1"/>
  <c r="AH192" i="2"/>
  <c r="AI120" i="2"/>
  <c r="AJ41" i="2"/>
  <c r="AH202" i="2"/>
  <c r="AI198" i="2"/>
  <c r="AH200" i="2"/>
  <c r="AI197" i="2"/>
  <c r="AJ48" i="2"/>
  <c r="AG423" i="2"/>
  <c r="AG424" i="2" s="1"/>
  <c r="AG425" i="2" s="1"/>
  <c r="AI417" i="2"/>
  <c r="AJ68" i="2"/>
  <c r="AG258" i="2"/>
  <c r="AG259" i="2" s="1"/>
  <c r="AG260" i="2" s="1"/>
  <c r="AF99" i="2"/>
  <c r="AF100" i="2" s="1"/>
  <c r="AF98" i="2"/>
  <c r="AH181" i="2"/>
  <c r="AH208" i="2"/>
  <c r="AI49" i="2"/>
  <c r="AJ153" i="2"/>
  <c r="AK44" i="2"/>
  <c r="AH497" i="2"/>
  <c r="AH96" i="2"/>
  <c r="AH226" i="2"/>
  <c r="AH227" i="2" s="1"/>
  <c r="AH225" i="2"/>
  <c r="AI329" i="2"/>
  <c r="AJ60" i="2"/>
  <c r="AI431" i="2"/>
  <c r="AI433" i="2"/>
  <c r="AJ429" i="2"/>
  <c r="AG335" i="2"/>
  <c r="AG336" i="2" s="1"/>
  <c r="AG337" i="2" s="1"/>
  <c r="AI440" i="2"/>
  <c r="AH442" i="2"/>
  <c r="AH444" i="2"/>
  <c r="AH296" i="2"/>
  <c r="AH303" i="2" s="1"/>
  <c r="AH304" i="2" s="1"/>
  <c r="AI57" i="2"/>
  <c r="AH280" i="2"/>
  <c r="AJ489" i="2"/>
  <c r="AK87" i="2"/>
  <c r="AH291" i="2"/>
  <c r="AH292" i="2" s="1"/>
  <c r="AH293" i="2" s="1"/>
  <c r="AH467" i="2"/>
  <c r="AH468" i="2"/>
  <c r="AH469" i="2" s="1"/>
  <c r="AH213" i="2"/>
  <c r="AI209" i="2"/>
  <c r="AH211" i="2"/>
  <c r="AK400" i="2"/>
  <c r="AL396" i="2"/>
  <c r="AK398" i="2"/>
  <c r="AG127" i="2"/>
  <c r="AG128" i="2" s="1"/>
  <c r="AG126" i="2"/>
  <c r="AG488" i="2"/>
  <c r="AG490" i="2" s="1"/>
  <c r="AG496" i="2" s="1"/>
  <c r="AG368" i="2"/>
  <c r="AG369" i="2" s="1"/>
  <c r="AG370" i="2" s="1"/>
  <c r="AJ301" i="2"/>
  <c r="AJ299" i="2"/>
  <c r="AK297" i="2"/>
  <c r="AI461" i="2"/>
  <c r="AJ72" i="2"/>
  <c r="AG247" i="2"/>
  <c r="AG248" i="2" s="1"/>
  <c r="AG249" i="2" s="1"/>
  <c r="AI285" i="2"/>
  <c r="AJ56" i="2"/>
  <c r="AI439" i="2"/>
  <c r="AJ70" i="2"/>
  <c r="AI263" i="2"/>
  <c r="AJ54" i="2"/>
  <c r="AH134" i="2"/>
  <c r="AH136" i="2"/>
  <c r="AI132" i="2"/>
  <c r="AG203" i="2"/>
  <c r="AG204" i="2" s="1"/>
  <c r="AG205" i="2" s="1"/>
  <c r="AH384" i="2"/>
  <c r="AH391" i="2" s="1"/>
  <c r="AH392" i="2" s="1"/>
  <c r="AI65" i="2"/>
  <c r="AH472" i="2"/>
  <c r="AH479" i="2" s="1"/>
  <c r="AH480" i="2" s="1"/>
  <c r="AI73" i="2"/>
  <c r="AI478" i="2"/>
  <c r="AI241" i="2"/>
  <c r="AJ52" i="2"/>
  <c r="AH186" i="2"/>
  <c r="AH193" i="2" s="1"/>
  <c r="AH194" i="2" s="1"/>
  <c r="AI47" i="2"/>
  <c r="AF160" i="2"/>
  <c r="AF161" i="2" s="1"/>
  <c r="AH434" i="2"/>
  <c r="AH435" i="2" s="1"/>
  <c r="AH436" i="2" s="1"/>
  <c r="AG446" i="2"/>
  <c r="AG447" i="2" s="1"/>
  <c r="AG445" i="2"/>
  <c r="AF457" i="2"/>
  <c r="AF458" i="2" s="1"/>
  <c r="AF499" i="2"/>
  <c r="AF500" i="2" s="1"/>
  <c r="AF501" i="2" s="1"/>
  <c r="AI378" i="2"/>
  <c r="AJ374" i="2"/>
  <c r="AI376" i="2"/>
  <c r="AI307" i="2"/>
  <c r="AI314" i="2" s="1"/>
  <c r="AI315" i="2" s="1"/>
  <c r="AJ58" i="2"/>
  <c r="AI356" i="2"/>
  <c r="AJ352" i="2"/>
  <c r="AI354" i="2"/>
  <c r="AH455" i="2"/>
  <c r="AI451" i="2"/>
  <c r="AH453" i="2"/>
  <c r="AI302" i="2"/>
  <c r="AH169" i="2"/>
  <c r="AI165" i="2"/>
  <c r="AH167" i="2"/>
  <c r="AF424" i="2"/>
  <c r="AF425" i="2" s="1"/>
  <c r="AJ389" i="2"/>
  <c r="AK385" i="2"/>
  <c r="AJ387" i="2"/>
  <c r="AG137" i="2"/>
  <c r="AI189" i="2"/>
  <c r="AI191" i="2"/>
  <c r="AJ187" i="2"/>
  <c r="AH362" i="2"/>
  <c r="AI63" i="2"/>
  <c r="AJ409" i="2"/>
  <c r="AJ411" i="2"/>
  <c r="AK407" i="2"/>
  <c r="AH131" i="2"/>
  <c r="AI42" i="2"/>
  <c r="AH74" i="2"/>
  <c r="AH97" i="2" s="1"/>
  <c r="AI264" i="2"/>
  <c r="AH266" i="2"/>
  <c r="AH268" i="2"/>
  <c r="AJ235" i="2"/>
  <c r="AK231" i="2"/>
  <c r="AJ233" i="2"/>
  <c r="AH340" i="2"/>
  <c r="AI61" i="2"/>
  <c r="AH422" i="2"/>
  <c r="AH420" i="2"/>
  <c r="AI418" i="2"/>
  <c r="AI219" i="2"/>
  <c r="AJ50" i="2"/>
  <c r="AJ114" i="2"/>
  <c r="AK110" i="2"/>
  <c r="AJ112" i="2"/>
  <c r="AI86" i="2"/>
  <c r="AJ82" i="2"/>
  <c r="AI84" i="2"/>
  <c r="AK142" i="2"/>
  <c r="AL43" i="2"/>
  <c r="AH230" i="2"/>
  <c r="AH237" i="2" s="1"/>
  <c r="AH238" i="2" s="1"/>
  <c r="AI51" i="2"/>
  <c r="AH323" i="2"/>
  <c r="AI319" i="2"/>
  <c r="AH321" i="2"/>
  <c r="AI154" i="2"/>
  <c r="AH156" i="2"/>
  <c r="AH158" i="2"/>
  <c r="AH380" i="2"/>
  <c r="AH381" i="2" s="1"/>
  <c r="AH379" i="2"/>
  <c r="AH450" i="2"/>
  <c r="AI71" i="2"/>
  <c r="AI373" i="2"/>
  <c r="AJ64" i="2"/>
  <c r="AH357" i="2"/>
  <c r="AH358" i="2" s="1"/>
  <c r="AH359" i="2" s="1"/>
  <c r="AG215" i="2"/>
  <c r="AG216" i="2" s="1"/>
  <c r="AG214" i="2"/>
  <c r="AG456" i="2"/>
  <c r="AG457" i="2" s="1"/>
  <c r="AG458" i="2" s="1"/>
  <c r="AJ401" i="2"/>
  <c r="AJ341" i="2"/>
  <c r="AI343" i="2"/>
  <c r="AI345" i="2"/>
  <c r="AG487" i="2"/>
  <c r="AG170" i="2"/>
  <c r="AH406" i="2"/>
  <c r="AH413" i="2" s="1"/>
  <c r="AH414" i="2" s="1"/>
  <c r="AI67" i="2"/>
  <c r="AJ310" i="2"/>
  <c r="AJ312" i="2"/>
  <c r="AK308" i="2"/>
  <c r="AJ147" i="2"/>
  <c r="AK143" i="2"/>
  <c r="AJ145" i="2"/>
  <c r="AI390" i="2"/>
  <c r="AI412" i="2"/>
  <c r="AG498" i="2"/>
  <c r="AG270" i="2"/>
  <c r="AG271" i="2" s="1"/>
  <c r="AG269" i="2"/>
  <c r="AJ109" i="2"/>
  <c r="AK40" i="2"/>
  <c r="AH175" i="2"/>
  <c r="AH182" i="2" s="1"/>
  <c r="AH183" i="2" s="1"/>
  <c r="AI46" i="2"/>
  <c r="AI236" i="2"/>
  <c r="AH274" i="2"/>
  <c r="AH281" i="2" s="1"/>
  <c r="AH282" i="2" s="1"/>
  <c r="AI55" i="2"/>
  <c r="AH164" i="2"/>
  <c r="AI45" i="2"/>
  <c r="AH257" i="2"/>
  <c r="AI253" i="2"/>
  <c r="AH255" i="2"/>
  <c r="AJ477" i="2"/>
  <c r="AJ475" i="2"/>
  <c r="AK473" i="2"/>
  <c r="AI116" i="2"/>
  <c r="AI117" i="2" s="1"/>
  <c r="AI115" i="2"/>
  <c r="AI180" i="2"/>
  <c r="AJ176" i="2"/>
  <c r="AI178" i="2"/>
  <c r="AH98" i="2"/>
  <c r="AH99" i="2" s="1"/>
  <c r="AH100" i="2" s="1"/>
  <c r="AI35" i="2"/>
  <c r="AJ15" i="2"/>
  <c r="AI224" i="2"/>
  <c r="AJ220" i="2"/>
  <c r="AI222" i="2"/>
  <c r="AK220" i="2" l="1"/>
  <c r="AJ222" i="2"/>
  <c r="AJ224" i="2"/>
  <c r="AI181" i="2"/>
  <c r="AI182" i="2" s="1"/>
  <c r="AI183" i="2" s="1"/>
  <c r="AH258" i="2"/>
  <c r="AH259" i="2"/>
  <c r="AH260" i="2" s="1"/>
  <c r="AK312" i="2"/>
  <c r="AL308" i="2"/>
  <c r="AK310" i="2"/>
  <c r="AI406" i="2"/>
  <c r="AI413" i="2" s="1"/>
  <c r="AI414" i="2" s="1"/>
  <c r="AJ67" i="2"/>
  <c r="AG171" i="2"/>
  <c r="AG172" i="2" s="1"/>
  <c r="AJ343" i="2"/>
  <c r="AJ345" i="2"/>
  <c r="AK341" i="2"/>
  <c r="AK82" i="2"/>
  <c r="AJ84" i="2"/>
  <c r="AJ86" i="2"/>
  <c r="AJ88" i="2" s="1"/>
  <c r="AJ95" i="2" s="1"/>
  <c r="AH269" i="2"/>
  <c r="AH270" i="2" s="1"/>
  <c r="AH271" i="2" s="1"/>
  <c r="AK411" i="2"/>
  <c r="AL407" i="2"/>
  <c r="AK409" i="2"/>
  <c r="AI362" i="2"/>
  <c r="AJ63" i="2"/>
  <c r="AH171" i="2"/>
  <c r="AH172" i="2" s="1"/>
  <c r="AH170" i="2"/>
  <c r="AJ307" i="2"/>
  <c r="AK58" i="2"/>
  <c r="AI379" i="2"/>
  <c r="AI380" i="2" s="1"/>
  <c r="AI381" i="2" s="1"/>
  <c r="AI186" i="2"/>
  <c r="AJ47" i="2"/>
  <c r="AI472" i="2"/>
  <c r="AI479" i="2" s="1"/>
  <c r="AI480" i="2" s="1"/>
  <c r="AJ73" i="2"/>
  <c r="AI136" i="2"/>
  <c r="AJ132" i="2"/>
  <c r="AI134" i="2"/>
  <c r="AJ302" i="2"/>
  <c r="AG499" i="2"/>
  <c r="AK401" i="2"/>
  <c r="AH445" i="2"/>
  <c r="AH446" i="2"/>
  <c r="AH447" i="2" s="1"/>
  <c r="AJ329" i="2"/>
  <c r="AK60" i="2"/>
  <c r="AK153" i="2"/>
  <c r="AL44" i="2"/>
  <c r="AJ120" i="2"/>
  <c r="AK41" i="2"/>
  <c r="AI244" i="2"/>
  <c r="AI246" i="2"/>
  <c r="AJ242" i="2"/>
  <c r="AH369" i="2"/>
  <c r="AH370" i="2" s="1"/>
  <c r="AH368" i="2"/>
  <c r="AI123" i="2"/>
  <c r="AI125" i="2"/>
  <c r="AJ121" i="2"/>
  <c r="AI486" i="2"/>
  <c r="AI428" i="2"/>
  <c r="AJ69" i="2"/>
  <c r="AI225" i="2"/>
  <c r="AI226" i="2" s="1"/>
  <c r="AI227" i="2" s="1"/>
  <c r="AJ478" i="2"/>
  <c r="AI164" i="2"/>
  <c r="AJ45" i="2"/>
  <c r="AK109" i="2"/>
  <c r="AL40" i="2"/>
  <c r="AL143" i="2"/>
  <c r="AK145" i="2"/>
  <c r="AK147" i="2"/>
  <c r="AJ313" i="2"/>
  <c r="AJ314" i="2" s="1"/>
  <c r="AJ315" i="2" s="1"/>
  <c r="AI156" i="2"/>
  <c r="AI158" i="2"/>
  <c r="AJ154" i="2"/>
  <c r="AJ319" i="2"/>
  <c r="AI321" i="2"/>
  <c r="AI323" i="2"/>
  <c r="AL142" i="2"/>
  <c r="AM43" i="2"/>
  <c r="AI88" i="2"/>
  <c r="AJ219" i="2"/>
  <c r="AK50" i="2"/>
  <c r="AH423" i="2"/>
  <c r="AH424" i="2" s="1"/>
  <c r="AH425" i="2" s="1"/>
  <c r="AI131" i="2"/>
  <c r="AJ42" i="2"/>
  <c r="AJ412" i="2"/>
  <c r="AJ451" i="2"/>
  <c r="AI453" i="2"/>
  <c r="AI455" i="2"/>
  <c r="AK352" i="2"/>
  <c r="AJ354" i="2"/>
  <c r="AJ356" i="2"/>
  <c r="AH137" i="2"/>
  <c r="AH138" i="2" s="1"/>
  <c r="AH139" i="2" s="1"/>
  <c r="AJ439" i="2"/>
  <c r="AK70" i="2"/>
  <c r="AK489" i="2"/>
  <c r="AL87" i="2"/>
  <c r="AI296" i="2"/>
  <c r="AI303" i="2" s="1"/>
  <c r="AI304" i="2" s="1"/>
  <c r="AJ57" i="2"/>
  <c r="AJ433" i="2"/>
  <c r="AK429" i="2"/>
  <c r="AJ431" i="2"/>
  <c r="AJ417" i="2"/>
  <c r="AK68" i="2"/>
  <c r="AI74" i="2"/>
  <c r="AI97" i="2" s="1"/>
  <c r="AJ198" i="2"/>
  <c r="AI200" i="2"/>
  <c r="AI202" i="2"/>
  <c r="AI318" i="2"/>
  <c r="AJ59" i="2"/>
  <c r="AK462" i="2"/>
  <c r="AJ464" i="2"/>
  <c r="AJ466" i="2"/>
  <c r="AI252" i="2"/>
  <c r="AJ53" i="2"/>
  <c r="AK286" i="2"/>
  <c r="AJ288" i="2"/>
  <c r="AJ290" i="2"/>
  <c r="AJ277" i="2"/>
  <c r="AJ279" i="2"/>
  <c r="AK275" i="2"/>
  <c r="AH335" i="2"/>
  <c r="AH336" i="2" s="1"/>
  <c r="AH337" i="2" s="1"/>
  <c r="AJ35" i="2"/>
  <c r="AK15" i="2"/>
  <c r="AJ149" i="2"/>
  <c r="AJ150" i="2" s="1"/>
  <c r="AJ148" i="2"/>
  <c r="AI346" i="2"/>
  <c r="AI347" i="2" s="1"/>
  <c r="AI348" i="2" s="1"/>
  <c r="AI450" i="2"/>
  <c r="AJ71" i="2"/>
  <c r="AH324" i="2"/>
  <c r="AH325" i="2" s="1"/>
  <c r="AH326" i="2" s="1"/>
  <c r="AL110" i="2"/>
  <c r="AK112" i="2"/>
  <c r="AK114" i="2"/>
  <c r="AI340" i="2"/>
  <c r="AJ61" i="2"/>
  <c r="AL231" i="2"/>
  <c r="AK233" i="2"/>
  <c r="AK235" i="2"/>
  <c r="AI266" i="2"/>
  <c r="AI268" i="2"/>
  <c r="AJ264" i="2"/>
  <c r="AH498" i="2"/>
  <c r="AJ189" i="2"/>
  <c r="AJ191" i="2"/>
  <c r="AK187" i="2"/>
  <c r="AG138" i="2"/>
  <c r="AG139" i="2" s="1"/>
  <c r="AL385" i="2"/>
  <c r="AK387" i="2"/>
  <c r="AK389" i="2"/>
  <c r="AH457" i="2"/>
  <c r="AH458" i="2" s="1"/>
  <c r="AH456" i="2"/>
  <c r="AI358" i="2"/>
  <c r="AI359" i="2" s="1"/>
  <c r="AI357" i="2"/>
  <c r="AJ241" i="2"/>
  <c r="AK52" i="2"/>
  <c r="AK299" i="2"/>
  <c r="AK301" i="2"/>
  <c r="AL297" i="2"/>
  <c r="AI211" i="2"/>
  <c r="AJ209" i="2"/>
  <c r="AI213" i="2"/>
  <c r="AI442" i="2"/>
  <c r="AI444" i="2"/>
  <c r="AJ440" i="2"/>
  <c r="AI434" i="2"/>
  <c r="AI435" i="2" s="1"/>
  <c r="AI436" i="2" s="1"/>
  <c r="AJ197" i="2"/>
  <c r="AK48" i="2"/>
  <c r="AH203" i="2"/>
  <c r="AH204" i="2" s="1"/>
  <c r="AH205" i="2" s="1"/>
  <c r="AH247" i="2"/>
  <c r="AH248" i="2" s="1"/>
  <c r="AH249" i="2" s="1"/>
  <c r="AI365" i="2"/>
  <c r="AJ363" i="2"/>
  <c r="AI367" i="2"/>
  <c r="AH126" i="2"/>
  <c r="AH488" i="2"/>
  <c r="AH490" i="2" s="1"/>
  <c r="AH496" i="2" s="1"/>
  <c r="AH347" i="2"/>
  <c r="AH348" i="2" s="1"/>
  <c r="AI467" i="2"/>
  <c r="AI468" i="2" s="1"/>
  <c r="AI469" i="2" s="1"/>
  <c r="AI291" i="2"/>
  <c r="AI292" i="2" s="1"/>
  <c r="AI293" i="2" s="1"/>
  <c r="AI332" i="2"/>
  <c r="AI334" i="2"/>
  <c r="AJ330" i="2"/>
  <c r="AI497" i="2"/>
  <c r="AI96" i="2"/>
  <c r="AJ180" i="2"/>
  <c r="AK176" i="2"/>
  <c r="AJ178" i="2"/>
  <c r="AK477" i="2"/>
  <c r="AL473" i="2"/>
  <c r="AK475" i="2"/>
  <c r="AJ253" i="2"/>
  <c r="AI255" i="2"/>
  <c r="AI257" i="2"/>
  <c r="AI274" i="2"/>
  <c r="AJ55" i="2"/>
  <c r="AI175" i="2"/>
  <c r="AJ46" i="2"/>
  <c r="AJ373" i="2"/>
  <c r="AK64" i="2"/>
  <c r="AH159" i="2"/>
  <c r="AH160" i="2"/>
  <c r="AH161" i="2" s="1"/>
  <c r="AI230" i="2"/>
  <c r="AI237" i="2" s="1"/>
  <c r="AI238" i="2" s="1"/>
  <c r="AJ51" i="2"/>
  <c r="AJ115" i="2"/>
  <c r="AJ116" i="2" s="1"/>
  <c r="AJ117" i="2" s="1"/>
  <c r="AI420" i="2"/>
  <c r="AJ418" i="2"/>
  <c r="AI422" i="2"/>
  <c r="AJ236" i="2"/>
  <c r="AI192" i="2"/>
  <c r="AI193" i="2" s="1"/>
  <c r="AI194" i="2" s="1"/>
  <c r="AJ390" i="2"/>
  <c r="AJ165" i="2"/>
  <c r="AI167" i="2"/>
  <c r="AI169" i="2"/>
  <c r="AK374" i="2"/>
  <c r="AJ376" i="2"/>
  <c r="AJ378" i="2"/>
  <c r="AI384" i="2"/>
  <c r="AI391" i="2" s="1"/>
  <c r="AI392" i="2" s="1"/>
  <c r="AJ65" i="2"/>
  <c r="AJ263" i="2"/>
  <c r="AK54" i="2"/>
  <c r="AJ285" i="2"/>
  <c r="AK56" i="2"/>
  <c r="AJ461" i="2"/>
  <c r="AK72" i="2"/>
  <c r="AG500" i="2"/>
  <c r="AG501" i="2" s="1"/>
  <c r="AL400" i="2"/>
  <c r="AM396" i="2"/>
  <c r="AL398" i="2"/>
  <c r="AH214" i="2"/>
  <c r="AI208" i="2"/>
  <c r="AJ49" i="2"/>
  <c r="AH487" i="2"/>
  <c r="AJ351" i="2"/>
  <c r="AK62" i="2"/>
  <c r="AI280" i="2"/>
  <c r="AI281" i="2"/>
  <c r="AI282" i="2" s="1"/>
  <c r="AJ395" i="2"/>
  <c r="AJ402" i="2" s="1"/>
  <c r="AJ403" i="2" s="1"/>
  <c r="AK66" i="2"/>
  <c r="AK461" i="2" l="1"/>
  <c r="AL72" i="2"/>
  <c r="AK263" i="2"/>
  <c r="AL54" i="2"/>
  <c r="AJ379" i="2"/>
  <c r="AJ380" i="2" s="1"/>
  <c r="AJ381" i="2" s="1"/>
  <c r="AI170" i="2"/>
  <c r="AI171" i="2" s="1"/>
  <c r="AI172" i="2" s="1"/>
  <c r="AI423" i="2"/>
  <c r="AI424" i="2" s="1"/>
  <c r="AI425" i="2" s="1"/>
  <c r="AK178" i="2"/>
  <c r="AK180" i="2"/>
  <c r="AL176" i="2"/>
  <c r="AJ332" i="2"/>
  <c r="AJ334" i="2"/>
  <c r="AK330" i="2"/>
  <c r="AI368" i="2"/>
  <c r="AI369" i="2"/>
  <c r="AI370" i="2" s="1"/>
  <c r="AI214" i="2"/>
  <c r="AI215" i="2"/>
  <c r="AI216" i="2" s="1"/>
  <c r="AK302" i="2"/>
  <c r="AK390" i="2"/>
  <c r="AK191" i="2"/>
  <c r="AL187" i="2"/>
  <c r="AK189" i="2"/>
  <c r="AK236" i="2"/>
  <c r="AJ340" i="2"/>
  <c r="AK61" i="2"/>
  <c r="AL112" i="2"/>
  <c r="AL114" i="2"/>
  <c r="AM110" i="2"/>
  <c r="AJ200" i="2"/>
  <c r="AJ202" i="2"/>
  <c r="AK198" i="2"/>
  <c r="AJ296" i="2"/>
  <c r="AJ303" i="2" s="1"/>
  <c r="AJ304" i="2" s="1"/>
  <c r="AK57" i="2"/>
  <c r="AJ453" i="2"/>
  <c r="AJ455" i="2"/>
  <c r="AK451" i="2"/>
  <c r="AJ131" i="2"/>
  <c r="AK42" i="2"/>
  <c r="AJ74" i="2"/>
  <c r="AJ97" i="2" s="1"/>
  <c r="AJ156" i="2"/>
  <c r="AJ158" i="2"/>
  <c r="AK154" i="2"/>
  <c r="AL109" i="2"/>
  <c r="AM40" i="2"/>
  <c r="AJ123" i="2"/>
  <c r="AJ125" i="2"/>
  <c r="AK121" i="2"/>
  <c r="AJ486" i="2"/>
  <c r="AI138" i="2"/>
  <c r="AI139" i="2" s="1"/>
  <c r="AI137" i="2"/>
  <c r="AK307" i="2"/>
  <c r="AL58" i="2"/>
  <c r="AJ362" i="2"/>
  <c r="AK63" i="2"/>
  <c r="AK412" i="2"/>
  <c r="AM308" i="2"/>
  <c r="AL310" i="2"/>
  <c r="AL312" i="2"/>
  <c r="AK222" i="2"/>
  <c r="AK224" i="2"/>
  <c r="AL220" i="2"/>
  <c r="AJ208" i="2"/>
  <c r="AK49" i="2"/>
  <c r="AJ420" i="2"/>
  <c r="AJ422" i="2"/>
  <c r="AK418" i="2"/>
  <c r="AJ175" i="2"/>
  <c r="AK46" i="2"/>
  <c r="AI259" i="2"/>
  <c r="AI260" i="2" s="1"/>
  <c r="AI258" i="2"/>
  <c r="AM473" i="2"/>
  <c r="AL477" i="2"/>
  <c r="AL475" i="2"/>
  <c r="AJ181" i="2"/>
  <c r="AJ182" i="2" s="1"/>
  <c r="AJ183" i="2" s="1"/>
  <c r="AI335" i="2"/>
  <c r="AI336" i="2"/>
  <c r="AI337" i="2" s="1"/>
  <c r="AJ365" i="2"/>
  <c r="AJ367" i="2"/>
  <c r="AK363" i="2"/>
  <c r="AK197" i="2"/>
  <c r="AL48" i="2"/>
  <c r="AJ442" i="2"/>
  <c r="AJ444" i="2"/>
  <c r="AK440" i="2"/>
  <c r="AJ213" i="2"/>
  <c r="AK209" i="2"/>
  <c r="AJ211" i="2"/>
  <c r="AJ192" i="2"/>
  <c r="AJ193" i="2" s="1"/>
  <c r="AJ194" i="2" s="1"/>
  <c r="AJ266" i="2"/>
  <c r="AJ268" i="2"/>
  <c r="AK264" i="2"/>
  <c r="AJ291" i="2"/>
  <c r="AJ292" i="2"/>
  <c r="AJ293" i="2" s="1"/>
  <c r="AJ252" i="2"/>
  <c r="AK53" i="2"/>
  <c r="AK464" i="2"/>
  <c r="AK466" i="2"/>
  <c r="AL462" i="2"/>
  <c r="AK439" i="2"/>
  <c r="AL70" i="2"/>
  <c r="AK354" i="2"/>
  <c r="AK356" i="2"/>
  <c r="AL352" i="2"/>
  <c r="AI498" i="2"/>
  <c r="AI324" i="2"/>
  <c r="AI325" i="2"/>
  <c r="AI326" i="2" s="1"/>
  <c r="AI159" i="2"/>
  <c r="AI160" i="2" s="1"/>
  <c r="AI161" i="2" s="1"/>
  <c r="AK148" i="2"/>
  <c r="AK149" i="2"/>
  <c r="AK150" i="2" s="1"/>
  <c r="AJ428" i="2"/>
  <c r="AK69" i="2"/>
  <c r="AI126" i="2"/>
  <c r="AI127" i="2"/>
  <c r="AI128" i="2" s="1"/>
  <c r="AI488" i="2"/>
  <c r="AI490" i="2" s="1"/>
  <c r="AI496" i="2" s="1"/>
  <c r="AL153" i="2"/>
  <c r="AM44" i="2"/>
  <c r="AJ472" i="2"/>
  <c r="AJ479" i="2" s="1"/>
  <c r="AJ480" i="2" s="1"/>
  <c r="AK73" i="2"/>
  <c r="AJ98" i="2"/>
  <c r="AK343" i="2"/>
  <c r="AK345" i="2"/>
  <c r="AL341" i="2"/>
  <c r="AJ406" i="2"/>
  <c r="AJ413" i="2" s="1"/>
  <c r="AJ414" i="2" s="1"/>
  <c r="AK67" i="2"/>
  <c r="AK314" i="2"/>
  <c r="AK315" i="2" s="1"/>
  <c r="AK313" i="2"/>
  <c r="AK395" i="2"/>
  <c r="AK402" i="2" s="1"/>
  <c r="AK403" i="2" s="1"/>
  <c r="AL66" i="2"/>
  <c r="AM400" i="2"/>
  <c r="AM398" i="2"/>
  <c r="AN396" i="2"/>
  <c r="AK351" i="2"/>
  <c r="AL62" i="2"/>
  <c r="AH215" i="2"/>
  <c r="AH216" i="2" s="1"/>
  <c r="AL401" i="2"/>
  <c r="AK285" i="2"/>
  <c r="AL56" i="2"/>
  <c r="AJ384" i="2"/>
  <c r="AJ391" i="2" s="1"/>
  <c r="AJ392" i="2" s="1"/>
  <c r="AK65" i="2"/>
  <c r="AK376" i="2"/>
  <c r="AK378" i="2"/>
  <c r="AL374" i="2"/>
  <c r="AJ167" i="2"/>
  <c r="AJ169" i="2"/>
  <c r="AK165" i="2"/>
  <c r="AK478" i="2"/>
  <c r="AH127" i="2"/>
  <c r="AH128" i="2" s="1"/>
  <c r="AI445" i="2"/>
  <c r="AI446" i="2" s="1"/>
  <c r="AI447" i="2" s="1"/>
  <c r="AK241" i="2"/>
  <c r="AL52" i="2"/>
  <c r="AL387" i="2"/>
  <c r="AL389" i="2"/>
  <c r="AM385" i="2"/>
  <c r="AI269" i="2"/>
  <c r="AI270" i="2" s="1"/>
  <c r="AI271" i="2" s="1"/>
  <c r="AL233" i="2"/>
  <c r="AL235" i="2"/>
  <c r="AM231" i="2"/>
  <c r="AK115" i="2"/>
  <c r="AK116" i="2" s="1"/>
  <c r="AK117" i="2" s="1"/>
  <c r="AJ450" i="2"/>
  <c r="AK71" i="2"/>
  <c r="AL15" i="2"/>
  <c r="AK35" i="2"/>
  <c r="AK277" i="2"/>
  <c r="AK279" i="2"/>
  <c r="AL275" i="2"/>
  <c r="AJ318" i="2"/>
  <c r="AK59" i="2"/>
  <c r="AI203" i="2"/>
  <c r="AI204" i="2"/>
  <c r="AI205" i="2" s="1"/>
  <c r="AL429" i="2"/>
  <c r="AK431" i="2"/>
  <c r="AK433" i="2"/>
  <c r="AI456" i="2"/>
  <c r="AI457" i="2" s="1"/>
  <c r="AI458" i="2" s="1"/>
  <c r="AK219" i="2"/>
  <c r="AL50" i="2"/>
  <c r="AI95" i="2"/>
  <c r="AI487" i="2"/>
  <c r="AJ244" i="2"/>
  <c r="AJ246" i="2"/>
  <c r="AK242" i="2"/>
  <c r="AK120" i="2"/>
  <c r="AL41" i="2"/>
  <c r="AJ346" i="2"/>
  <c r="AJ347" i="2"/>
  <c r="AJ348" i="2" s="1"/>
  <c r="AJ225" i="2"/>
  <c r="AJ226" i="2"/>
  <c r="AJ227" i="2" s="1"/>
  <c r="AJ230" i="2"/>
  <c r="AJ237" i="2" s="1"/>
  <c r="AJ238" i="2" s="1"/>
  <c r="AK51" i="2"/>
  <c r="AK373" i="2"/>
  <c r="AL64" i="2"/>
  <c r="AJ274" i="2"/>
  <c r="AK55" i="2"/>
  <c r="AJ255" i="2"/>
  <c r="AJ257" i="2"/>
  <c r="AK253" i="2"/>
  <c r="AH499" i="2"/>
  <c r="AH500" i="2" s="1"/>
  <c r="AH501" i="2" s="1"/>
  <c r="AL299" i="2"/>
  <c r="AL301" i="2"/>
  <c r="AM297" i="2"/>
  <c r="AJ497" i="2"/>
  <c r="AJ96" i="2"/>
  <c r="AJ99" i="2" s="1"/>
  <c r="AJ100" i="2" s="1"/>
  <c r="AJ280" i="2"/>
  <c r="AJ281" i="2" s="1"/>
  <c r="AJ282" i="2" s="1"/>
  <c r="AK288" i="2"/>
  <c r="AK290" i="2"/>
  <c r="AL286" i="2"/>
  <c r="AJ468" i="2"/>
  <c r="AJ469" i="2" s="1"/>
  <c r="AJ467" i="2"/>
  <c r="AK417" i="2"/>
  <c r="AL68" i="2"/>
  <c r="AJ434" i="2"/>
  <c r="AJ435" i="2" s="1"/>
  <c r="AJ436" i="2" s="1"/>
  <c r="AL489" i="2"/>
  <c r="AM87" i="2"/>
  <c r="AJ357" i="2"/>
  <c r="AJ358" i="2"/>
  <c r="AJ359" i="2" s="1"/>
  <c r="AM142" i="2"/>
  <c r="AN43" i="2"/>
  <c r="AJ321" i="2"/>
  <c r="AJ323" i="2"/>
  <c r="AK319" i="2"/>
  <c r="AL145" i="2"/>
  <c r="AL147" i="2"/>
  <c r="AM143" i="2"/>
  <c r="AJ164" i="2"/>
  <c r="AK45" i="2"/>
  <c r="AI247" i="2"/>
  <c r="AI248" i="2" s="1"/>
  <c r="AI249" i="2" s="1"/>
  <c r="AK329" i="2"/>
  <c r="AL60" i="2"/>
  <c r="AJ136" i="2"/>
  <c r="AJ134" i="2"/>
  <c r="AK132" i="2"/>
  <c r="AJ186" i="2"/>
  <c r="AK47" i="2"/>
  <c r="AM407" i="2"/>
  <c r="AL409" i="2"/>
  <c r="AL411" i="2"/>
  <c r="AK84" i="2"/>
  <c r="AK86" i="2"/>
  <c r="AL82" i="2"/>
  <c r="AK88" i="2" l="1"/>
  <c r="AM409" i="2"/>
  <c r="AM411" i="2"/>
  <c r="AN407" i="2"/>
  <c r="AK134" i="2"/>
  <c r="AK136" i="2"/>
  <c r="AL132" i="2"/>
  <c r="AL329" i="2"/>
  <c r="AM60" i="2"/>
  <c r="AL148" i="2"/>
  <c r="AL149" i="2"/>
  <c r="AL150" i="2" s="1"/>
  <c r="AJ324" i="2"/>
  <c r="AJ325" i="2"/>
  <c r="AJ326" i="2" s="1"/>
  <c r="AL302" i="2"/>
  <c r="AJ259" i="2"/>
  <c r="AJ260" i="2" s="1"/>
  <c r="AJ258" i="2"/>
  <c r="AL373" i="2"/>
  <c r="AM64" i="2"/>
  <c r="AL120" i="2"/>
  <c r="AM41" i="2"/>
  <c r="AI98" i="2"/>
  <c r="AL431" i="2"/>
  <c r="AL433" i="2"/>
  <c r="AM429" i="2"/>
  <c r="AK384" i="2"/>
  <c r="AK391" i="2" s="1"/>
  <c r="AK392" i="2" s="1"/>
  <c r="AL65" i="2"/>
  <c r="AL395" i="2"/>
  <c r="AL402" i="2" s="1"/>
  <c r="AL403" i="2" s="1"/>
  <c r="AM66" i="2"/>
  <c r="AK406" i="2"/>
  <c r="AK413" i="2" s="1"/>
  <c r="AK414" i="2" s="1"/>
  <c r="AL67" i="2"/>
  <c r="AK357" i="2"/>
  <c r="AK358" i="2" s="1"/>
  <c r="AK359" i="2" s="1"/>
  <c r="AK252" i="2"/>
  <c r="AL53" i="2"/>
  <c r="AJ215" i="2"/>
  <c r="AJ216" i="2" s="1"/>
  <c r="AJ214" i="2"/>
  <c r="AJ369" i="2"/>
  <c r="AJ370" i="2" s="1"/>
  <c r="AJ368" i="2"/>
  <c r="AL478" i="2"/>
  <c r="AK175" i="2"/>
  <c r="AL46" i="2"/>
  <c r="AK225" i="2"/>
  <c r="AK226" i="2" s="1"/>
  <c r="AK227" i="2" s="1"/>
  <c r="AJ487" i="2"/>
  <c r="AK158" i="2"/>
  <c r="AL154" i="2"/>
  <c r="AK156" i="2"/>
  <c r="AK131" i="2"/>
  <c r="AK498" i="2" s="1"/>
  <c r="AL42" i="2"/>
  <c r="AK74" i="2"/>
  <c r="AK97" i="2" s="1"/>
  <c r="AK200" i="2"/>
  <c r="AK202" i="2"/>
  <c r="AL198" i="2"/>
  <c r="AL115" i="2"/>
  <c r="AL116" i="2"/>
  <c r="AL117" i="2" s="1"/>
  <c r="AM187" i="2"/>
  <c r="AL189" i="2"/>
  <c r="AL191" i="2"/>
  <c r="AL178" i="2"/>
  <c r="AL180" i="2"/>
  <c r="AM176" i="2"/>
  <c r="AL461" i="2"/>
  <c r="AM72" i="2"/>
  <c r="AK164" i="2"/>
  <c r="AL45" i="2"/>
  <c r="AL417" i="2"/>
  <c r="AM68" i="2"/>
  <c r="AL219" i="2"/>
  <c r="AM50" i="2"/>
  <c r="AK497" i="2"/>
  <c r="AK96" i="2"/>
  <c r="AM233" i="2"/>
  <c r="AM235" i="2"/>
  <c r="AN231" i="2"/>
  <c r="AL241" i="2"/>
  <c r="AM52" i="2"/>
  <c r="AL376" i="2"/>
  <c r="AL378" i="2"/>
  <c r="AM374" i="2"/>
  <c r="AN400" i="2"/>
  <c r="AN398" i="2"/>
  <c r="AO396" i="2"/>
  <c r="AM153" i="2"/>
  <c r="AN44" i="2"/>
  <c r="AI499" i="2"/>
  <c r="AL464" i="2"/>
  <c r="AL466" i="2"/>
  <c r="AM462" i="2"/>
  <c r="AK268" i="2"/>
  <c r="AL264" i="2"/>
  <c r="AK266" i="2"/>
  <c r="AL197" i="2"/>
  <c r="AM48" i="2"/>
  <c r="AM477" i="2"/>
  <c r="AM475" i="2"/>
  <c r="AN473" i="2"/>
  <c r="AK208" i="2"/>
  <c r="AL49" i="2"/>
  <c r="AM310" i="2"/>
  <c r="AM312" i="2"/>
  <c r="AN308" i="2"/>
  <c r="AK362" i="2"/>
  <c r="AL63" i="2"/>
  <c r="AM109" i="2"/>
  <c r="AN40" i="2"/>
  <c r="AJ160" i="2"/>
  <c r="AJ161" i="2" s="1"/>
  <c r="AJ159" i="2"/>
  <c r="AJ498" i="2"/>
  <c r="AJ203" i="2"/>
  <c r="AJ204" i="2"/>
  <c r="AJ205" i="2" s="1"/>
  <c r="AK192" i="2"/>
  <c r="AK193" i="2" s="1"/>
  <c r="AK194" i="2" s="1"/>
  <c r="AK334" i="2"/>
  <c r="AL330" i="2"/>
  <c r="AK332" i="2"/>
  <c r="AK181" i="2"/>
  <c r="AK182" i="2"/>
  <c r="AK183" i="2" s="1"/>
  <c r="AL412" i="2"/>
  <c r="AK186" i="2"/>
  <c r="AL47" i="2"/>
  <c r="AJ137" i="2"/>
  <c r="AJ138" i="2" s="1"/>
  <c r="AJ139" i="2" s="1"/>
  <c r="AN142" i="2"/>
  <c r="AO43" i="2"/>
  <c r="AL288" i="2"/>
  <c r="AL290" i="2"/>
  <c r="AM286" i="2"/>
  <c r="AK274" i="2"/>
  <c r="AL55" i="2"/>
  <c r="AK230" i="2"/>
  <c r="AK237" i="2" s="1"/>
  <c r="AK238" i="2" s="1"/>
  <c r="AL51" i="2"/>
  <c r="AK246" i="2"/>
  <c r="AL242" i="2"/>
  <c r="AK244" i="2"/>
  <c r="AK434" i="2"/>
  <c r="AK435" i="2" s="1"/>
  <c r="AK436" i="2" s="1"/>
  <c r="AL279" i="2"/>
  <c r="AM275" i="2"/>
  <c r="AL277" i="2"/>
  <c r="AL35" i="2"/>
  <c r="AM15" i="2"/>
  <c r="AL236" i="2"/>
  <c r="AM387" i="2"/>
  <c r="AM389" i="2"/>
  <c r="AN385" i="2"/>
  <c r="AK167" i="2"/>
  <c r="AK169" i="2"/>
  <c r="AL165" i="2"/>
  <c r="AK379" i="2"/>
  <c r="AK380" i="2"/>
  <c r="AK381" i="2" s="1"/>
  <c r="AL285" i="2"/>
  <c r="AM56" i="2"/>
  <c r="AL345" i="2"/>
  <c r="AM341" i="2"/>
  <c r="AL343" i="2"/>
  <c r="AK428" i="2"/>
  <c r="AL69" i="2"/>
  <c r="AL439" i="2"/>
  <c r="AM70" i="2"/>
  <c r="AK467" i="2"/>
  <c r="AK468" i="2"/>
  <c r="AK469" i="2" s="1"/>
  <c r="AJ269" i="2"/>
  <c r="AJ270" i="2" s="1"/>
  <c r="AJ271" i="2" s="1"/>
  <c r="AK444" i="2"/>
  <c r="AL440" i="2"/>
  <c r="AK442" i="2"/>
  <c r="AK422" i="2"/>
  <c r="AL418" i="2"/>
  <c r="AK420" i="2"/>
  <c r="AK125" i="2"/>
  <c r="AL121" i="2"/>
  <c r="AK123" i="2"/>
  <c r="AK486" i="2"/>
  <c r="AK453" i="2"/>
  <c r="AK455" i="2"/>
  <c r="AL451" i="2"/>
  <c r="AK296" i="2"/>
  <c r="AK303" i="2" s="1"/>
  <c r="AK304" i="2" s="1"/>
  <c r="AL57" i="2"/>
  <c r="AJ335" i="2"/>
  <c r="AJ336" i="2" s="1"/>
  <c r="AJ337" i="2" s="1"/>
  <c r="AL263" i="2"/>
  <c r="AM54" i="2"/>
  <c r="AL84" i="2"/>
  <c r="AL86" i="2"/>
  <c r="AL88" i="2" s="1"/>
  <c r="AL95" i="2" s="1"/>
  <c r="AM82" i="2"/>
  <c r="AM145" i="2"/>
  <c r="AM147" i="2"/>
  <c r="AN143" i="2"/>
  <c r="AK321" i="2"/>
  <c r="AK323" i="2"/>
  <c r="AL319" i="2"/>
  <c r="AM489" i="2"/>
  <c r="AN87" i="2"/>
  <c r="AK291" i="2"/>
  <c r="AK292" i="2"/>
  <c r="AK293" i="2" s="1"/>
  <c r="AM299" i="2"/>
  <c r="AM301" i="2"/>
  <c r="AN297" i="2"/>
  <c r="AK255" i="2"/>
  <c r="AK257" i="2"/>
  <c r="AL253" i="2"/>
  <c r="AJ247" i="2"/>
  <c r="AJ248" i="2" s="1"/>
  <c r="AJ249" i="2" s="1"/>
  <c r="AK318" i="2"/>
  <c r="AL59" i="2"/>
  <c r="AK280" i="2"/>
  <c r="AK281" i="2" s="1"/>
  <c r="AK282" i="2" s="1"/>
  <c r="AK450" i="2"/>
  <c r="AL71" i="2"/>
  <c r="AL390" i="2"/>
  <c r="AJ170" i="2"/>
  <c r="AJ171" i="2" s="1"/>
  <c r="AJ172" i="2" s="1"/>
  <c r="AL351" i="2"/>
  <c r="AM62" i="2"/>
  <c r="AM401" i="2"/>
  <c r="AK347" i="2"/>
  <c r="AK348" i="2" s="1"/>
  <c r="AK346" i="2"/>
  <c r="AK472" i="2"/>
  <c r="AK479" i="2" s="1"/>
  <c r="AK480" i="2" s="1"/>
  <c r="AL73" i="2"/>
  <c r="AI500" i="2"/>
  <c r="AI501" i="2" s="1"/>
  <c r="AL354" i="2"/>
  <c r="AL356" i="2"/>
  <c r="AM352" i="2"/>
  <c r="AK213" i="2"/>
  <c r="AK211" i="2"/>
  <c r="AL209" i="2"/>
  <c r="AJ445" i="2"/>
  <c r="AJ446" i="2" s="1"/>
  <c r="AJ447" i="2" s="1"/>
  <c r="AK367" i="2"/>
  <c r="AK365" i="2"/>
  <c r="AL363" i="2"/>
  <c r="AJ423" i="2"/>
  <c r="AJ424" i="2" s="1"/>
  <c r="AJ425" i="2" s="1"/>
  <c r="AL222" i="2"/>
  <c r="AL224" i="2"/>
  <c r="AM220" i="2"/>
  <c r="AL313" i="2"/>
  <c r="AL314" i="2" s="1"/>
  <c r="AL315" i="2" s="1"/>
  <c r="AL307" i="2"/>
  <c r="AM58" i="2"/>
  <c r="AJ126" i="2"/>
  <c r="AJ499" i="2" s="1"/>
  <c r="AJ488" i="2"/>
  <c r="AJ490" i="2" s="1"/>
  <c r="AJ496" i="2" s="1"/>
  <c r="AJ456" i="2"/>
  <c r="AJ457" i="2" s="1"/>
  <c r="AJ458" i="2" s="1"/>
  <c r="AM112" i="2"/>
  <c r="AM114" i="2"/>
  <c r="AN110" i="2"/>
  <c r="AK340" i="2"/>
  <c r="AL61" i="2"/>
  <c r="AJ500" i="2" l="1"/>
  <c r="AJ501" i="2" s="1"/>
  <c r="AL211" i="2"/>
  <c r="AL213" i="2"/>
  <c r="AM209" i="2"/>
  <c r="AL450" i="2"/>
  <c r="AM71" i="2"/>
  <c r="AL318" i="2"/>
  <c r="AM59" i="2"/>
  <c r="AM302" i="2"/>
  <c r="AN489" i="2"/>
  <c r="AO87" i="2"/>
  <c r="AK324" i="2"/>
  <c r="AK325" i="2" s="1"/>
  <c r="AK326" i="2" s="1"/>
  <c r="AM263" i="2"/>
  <c r="AN54" i="2"/>
  <c r="AK456" i="2"/>
  <c r="AK457" i="2" s="1"/>
  <c r="AK458" i="2" s="1"/>
  <c r="AK487" i="2"/>
  <c r="AM440" i="2"/>
  <c r="AL442" i="2"/>
  <c r="AL444" i="2"/>
  <c r="AN341" i="2"/>
  <c r="AM343" i="2"/>
  <c r="AM345" i="2"/>
  <c r="AM35" i="2"/>
  <c r="AN15" i="2"/>
  <c r="AL280" i="2"/>
  <c r="AL281" i="2" s="1"/>
  <c r="AL282" i="2" s="1"/>
  <c r="AM242" i="2"/>
  <c r="AL244" i="2"/>
  <c r="AL246" i="2"/>
  <c r="AL274" i="2"/>
  <c r="AM55" i="2"/>
  <c r="AL362" i="2"/>
  <c r="AM63" i="2"/>
  <c r="AL467" i="2"/>
  <c r="AL468" i="2"/>
  <c r="AL469" i="2" s="1"/>
  <c r="AM378" i="2"/>
  <c r="AN374" i="2"/>
  <c r="AM376" i="2"/>
  <c r="AL164" i="2"/>
  <c r="AM45" i="2"/>
  <c r="AM180" i="2"/>
  <c r="AN176" i="2"/>
  <c r="AM178" i="2"/>
  <c r="AM329" i="2"/>
  <c r="AN60" i="2"/>
  <c r="AL357" i="2"/>
  <c r="AL358" i="2" s="1"/>
  <c r="AL359" i="2" s="1"/>
  <c r="AL257" i="2"/>
  <c r="AM253" i="2"/>
  <c r="AL255" i="2"/>
  <c r="AN114" i="2"/>
  <c r="AO110" i="2"/>
  <c r="AN112" i="2"/>
  <c r="AM307" i="2"/>
  <c r="AN58" i="2"/>
  <c r="AK368" i="2"/>
  <c r="AK369" i="2" s="1"/>
  <c r="AK370" i="2" s="1"/>
  <c r="AM351" i="2"/>
  <c r="AN62" i="2"/>
  <c r="AK259" i="2"/>
  <c r="AK260" i="2" s="1"/>
  <c r="AK258" i="2"/>
  <c r="AM86" i="2"/>
  <c r="AM88" i="2" s="1"/>
  <c r="AM95" i="2" s="1"/>
  <c r="AN82" i="2"/>
  <c r="AM84" i="2"/>
  <c r="AL296" i="2"/>
  <c r="AL303" i="2" s="1"/>
  <c r="AL304" i="2" s="1"/>
  <c r="AM57" i="2"/>
  <c r="AM121" i="2"/>
  <c r="AL123" i="2"/>
  <c r="AL125" i="2"/>
  <c r="AL486" i="2"/>
  <c r="AL422" i="2"/>
  <c r="AM418" i="2"/>
  <c r="AL420" i="2"/>
  <c r="AK446" i="2"/>
  <c r="AK447" i="2" s="1"/>
  <c r="AK445" i="2"/>
  <c r="AL428" i="2"/>
  <c r="AM69" i="2"/>
  <c r="AL346" i="2"/>
  <c r="AL347" i="2" s="1"/>
  <c r="AL348" i="2" s="1"/>
  <c r="AN389" i="2"/>
  <c r="AO385" i="2"/>
  <c r="AN387" i="2"/>
  <c r="AL497" i="2"/>
  <c r="AL96" i="2"/>
  <c r="AK248" i="2"/>
  <c r="AK249" i="2" s="1"/>
  <c r="AK247" i="2"/>
  <c r="AO142" i="2"/>
  <c r="AT43" i="2"/>
  <c r="AT142" i="2" s="1"/>
  <c r="AL186" i="2"/>
  <c r="AM47" i="2"/>
  <c r="AM330" i="2"/>
  <c r="AL334" i="2"/>
  <c r="AL332" i="2"/>
  <c r="AN109" i="2"/>
  <c r="AO40" i="2"/>
  <c r="AL208" i="2"/>
  <c r="AM49" i="2"/>
  <c r="AM478" i="2"/>
  <c r="AM264" i="2"/>
  <c r="AL266" i="2"/>
  <c r="AL268" i="2"/>
  <c r="AO400" i="2"/>
  <c r="AO398" i="2"/>
  <c r="AT396" i="2"/>
  <c r="AT398" i="2" s="1"/>
  <c r="AL379" i="2"/>
  <c r="AL380" i="2" s="1"/>
  <c r="AL381" i="2" s="1"/>
  <c r="AN235" i="2"/>
  <c r="AO231" i="2"/>
  <c r="AN233" i="2"/>
  <c r="AM417" i="2"/>
  <c r="AN68" i="2"/>
  <c r="AL181" i="2"/>
  <c r="AL182" i="2" s="1"/>
  <c r="AL183" i="2" s="1"/>
  <c r="AM189" i="2"/>
  <c r="AM191" i="2"/>
  <c r="AN187" i="2"/>
  <c r="AM395" i="2"/>
  <c r="AM402" i="2" s="1"/>
  <c r="AM403" i="2" s="1"/>
  <c r="AN66" i="2"/>
  <c r="AM431" i="2"/>
  <c r="AM433" i="2"/>
  <c r="AN429" i="2"/>
  <c r="AI99" i="2"/>
  <c r="AI100" i="2" s="1"/>
  <c r="AM373" i="2"/>
  <c r="AN64" i="2"/>
  <c r="AN409" i="2"/>
  <c r="AN411" i="2"/>
  <c r="AO407" i="2"/>
  <c r="AK95" i="2"/>
  <c r="AM224" i="2"/>
  <c r="AN220" i="2"/>
  <c r="AM222" i="2"/>
  <c r="AK214" i="2"/>
  <c r="AK215" i="2" s="1"/>
  <c r="AK216" i="2" s="1"/>
  <c r="AN147" i="2"/>
  <c r="AO143" i="2"/>
  <c r="AN145" i="2"/>
  <c r="AL98" i="2"/>
  <c r="AL99" i="2"/>
  <c r="AL100" i="2" s="1"/>
  <c r="AL74" i="2"/>
  <c r="AL97" i="2" s="1"/>
  <c r="AK127" i="2"/>
  <c r="AK128" i="2" s="1"/>
  <c r="AK126" i="2"/>
  <c r="AK488" i="2"/>
  <c r="AK490" i="2" s="1"/>
  <c r="AK496" i="2" s="1"/>
  <c r="AK423" i="2"/>
  <c r="AK424" i="2"/>
  <c r="AK425" i="2" s="1"/>
  <c r="AM439" i="2"/>
  <c r="AN70" i="2"/>
  <c r="AM285" i="2"/>
  <c r="AN56" i="2"/>
  <c r="AL169" i="2"/>
  <c r="AM165" i="2"/>
  <c r="AL167" i="2"/>
  <c r="AM390" i="2"/>
  <c r="AL230" i="2"/>
  <c r="AL237" i="2" s="1"/>
  <c r="AL238" i="2" s="1"/>
  <c r="AM51" i="2"/>
  <c r="AM290" i="2"/>
  <c r="AN286" i="2"/>
  <c r="AM288" i="2"/>
  <c r="AK336" i="2"/>
  <c r="AK337" i="2" s="1"/>
  <c r="AK335" i="2"/>
  <c r="AN310" i="2"/>
  <c r="AN312" i="2"/>
  <c r="AO308" i="2"/>
  <c r="AM197" i="2"/>
  <c r="AN48" i="2"/>
  <c r="AK270" i="2"/>
  <c r="AK271" i="2" s="1"/>
  <c r="AK269" i="2"/>
  <c r="AM236" i="2"/>
  <c r="AM461" i="2"/>
  <c r="AN72" i="2"/>
  <c r="AL202" i="2"/>
  <c r="AM198" i="2"/>
  <c r="AL200" i="2"/>
  <c r="AL131" i="2"/>
  <c r="AM42" i="2"/>
  <c r="AM154" i="2"/>
  <c r="AL156" i="2"/>
  <c r="AL158" i="2"/>
  <c r="AL434" i="2"/>
  <c r="AL435" i="2" s="1"/>
  <c r="AL436" i="2" s="1"/>
  <c r="AM120" i="2"/>
  <c r="AN41" i="2"/>
  <c r="AL134" i="2"/>
  <c r="AL136" i="2"/>
  <c r="AM132" i="2"/>
  <c r="AM412" i="2"/>
  <c r="AM115" i="2"/>
  <c r="AM116" i="2" s="1"/>
  <c r="AM117" i="2" s="1"/>
  <c r="AL340" i="2"/>
  <c r="AM61" i="2"/>
  <c r="AJ127" i="2"/>
  <c r="AJ128" i="2" s="1"/>
  <c r="AL225" i="2"/>
  <c r="AL226" i="2" s="1"/>
  <c r="AL227" i="2" s="1"/>
  <c r="AL367" i="2"/>
  <c r="AM363" i="2"/>
  <c r="AL365" i="2"/>
  <c r="AM356" i="2"/>
  <c r="AN352" i="2"/>
  <c r="AM354" i="2"/>
  <c r="AL472" i="2"/>
  <c r="AL479" i="2" s="1"/>
  <c r="AL480" i="2" s="1"/>
  <c r="AM73" i="2"/>
  <c r="AN301" i="2"/>
  <c r="AO297" i="2"/>
  <c r="AN299" i="2"/>
  <c r="AL323" i="2"/>
  <c r="AM319" i="2"/>
  <c r="AL321" i="2"/>
  <c r="AM148" i="2"/>
  <c r="AM149" i="2" s="1"/>
  <c r="AM150" i="2" s="1"/>
  <c r="AL455" i="2"/>
  <c r="AM451" i="2"/>
  <c r="AL453" i="2"/>
  <c r="AK171" i="2"/>
  <c r="AK172" i="2" s="1"/>
  <c r="AK170" i="2"/>
  <c r="AN275" i="2"/>
  <c r="AM277" i="2"/>
  <c r="AM279" i="2"/>
  <c r="AL291" i="2"/>
  <c r="AL292" i="2" s="1"/>
  <c r="AL293" i="2" s="1"/>
  <c r="AM313" i="2"/>
  <c r="AM314" i="2" s="1"/>
  <c r="AM315" i="2" s="1"/>
  <c r="AN477" i="2"/>
  <c r="AN475" i="2"/>
  <c r="AO473" i="2"/>
  <c r="AM466" i="2"/>
  <c r="AN462" i="2"/>
  <c r="AM464" i="2"/>
  <c r="AN153" i="2"/>
  <c r="AO44" i="2"/>
  <c r="AN401" i="2"/>
  <c r="AM241" i="2"/>
  <c r="AN52" i="2"/>
  <c r="AM219" i="2"/>
  <c r="AN50" i="2"/>
  <c r="AL192" i="2"/>
  <c r="AL193" i="2" s="1"/>
  <c r="AL194" i="2" s="1"/>
  <c r="AK203" i="2"/>
  <c r="AK204" i="2" s="1"/>
  <c r="AK205" i="2" s="1"/>
  <c r="AK159" i="2"/>
  <c r="AK160" i="2" s="1"/>
  <c r="AK161" i="2" s="1"/>
  <c r="AL175" i="2"/>
  <c r="AM46" i="2"/>
  <c r="AL252" i="2"/>
  <c r="AM53" i="2"/>
  <c r="AL406" i="2"/>
  <c r="AL413" i="2" s="1"/>
  <c r="AL414" i="2" s="1"/>
  <c r="AM67" i="2"/>
  <c r="AL384" i="2"/>
  <c r="AL391" i="2" s="1"/>
  <c r="AL392" i="2" s="1"/>
  <c r="AM65" i="2"/>
  <c r="AK137" i="2"/>
  <c r="AK138" i="2"/>
  <c r="AK139" i="2" s="1"/>
  <c r="AM391" i="2" l="1"/>
  <c r="AM392" i="2" s="1"/>
  <c r="AM384" i="2"/>
  <c r="AN65" i="2"/>
  <c r="AN241" i="2"/>
  <c r="AO52" i="2"/>
  <c r="AO153" i="2"/>
  <c r="AT44" i="2"/>
  <c r="AT153" i="2" s="1"/>
  <c r="AM467" i="2"/>
  <c r="AM468" i="2" s="1"/>
  <c r="AM469" i="2" s="1"/>
  <c r="AL456" i="2"/>
  <c r="AL457" i="2" s="1"/>
  <c r="AL458" i="2" s="1"/>
  <c r="AN319" i="2"/>
  <c r="AM321" i="2"/>
  <c r="AM323" i="2"/>
  <c r="AN302" i="2"/>
  <c r="AO352" i="2"/>
  <c r="AN354" i="2"/>
  <c r="AN356" i="2"/>
  <c r="AL368" i="2"/>
  <c r="AL369" i="2" s="1"/>
  <c r="AL370" i="2" s="1"/>
  <c r="AM136" i="2"/>
  <c r="AN132" i="2"/>
  <c r="AM134" i="2"/>
  <c r="AL159" i="2"/>
  <c r="AL160" i="2" s="1"/>
  <c r="AL161" i="2" s="1"/>
  <c r="AL498" i="2"/>
  <c r="AN461" i="2"/>
  <c r="AO72" i="2"/>
  <c r="AO312" i="2"/>
  <c r="AO310" i="2"/>
  <c r="AT308" i="2"/>
  <c r="AT310" i="2" s="1"/>
  <c r="AM292" i="2"/>
  <c r="AM293" i="2" s="1"/>
  <c r="AM291" i="2"/>
  <c r="AN285" i="2"/>
  <c r="AO56" i="2"/>
  <c r="AK499" i="2"/>
  <c r="AO220" i="2"/>
  <c r="AN222" i="2"/>
  <c r="AN224" i="2"/>
  <c r="AO411" i="2"/>
  <c r="AO409" i="2"/>
  <c r="AT407" i="2"/>
  <c r="AT409" i="2" s="1"/>
  <c r="AM192" i="2"/>
  <c r="AN417" i="2"/>
  <c r="AO68" i="2"/>
  <c r="AN236" i="2"/>
  <c r="AM266" i="2"/>
  <c r="AM268" i="2"/>
  <c r="AN264" i="2"/>
  <c r="AM186" i="2"/>
  <c r="AM193" i="2" s="1"/>
  <c r="AM194" i="2" s="1"/>
  <c r="AN47" i="2"/>
  <c r="AL424" i="2"/>
  <c r="AL425" i="2" s="1"/>
  <c r="AL423" i="2"/>
  <c r="AM123" i="2"/>
  <c r="AM125" i="2"/>
  <c r="AN121" i="2"/>
  <c r="AM486" i="2"/>
  <c r="AO82" i="2"/>
  <c r="AN84" i="2"/>
  <c r="AN86" i="2"/>
  <c r="AN88" i="2" s="1"/>
  <c r="AN351" i="2"/>
  <c r="AO62" i="2"/>
  <c r="AO112" i="2"/>
  <c r="AO114" i="2"/>
  <c r="AT110" i="2"/>
  <c r="AN253" i="2"/>
  <c r="AM255" i="2"/>
  <c r="AM257" i="2"/>
  <c r="AM362" i="2"/>
  <c r="AN63" i="2"/>
  <c r="AL247" i="2"/>
  <c r="AL248" i="2" s="1"/>
  <c r="AL249" i="2" s="1"/>
  <c r="AM346" i="2"/>
  <c r="AM347" i="2" s="1"/>
  <c r="AM348" i="2" s="1"/>
  <c r="AL445" i="2"/>
  <c r="AL446" i="2" s="1"/>
  <c r="AL447" i="2" s="1"/>
  <c r="AL214" i="2"/>
  <c r="AL215" i="2" s="1"/>
  <c r="AL216" i="2" s="1"/>
  <c r="AM406" i="2"/>
  <c r="AM413" i="2" s="1"/>
  <c r="AM414" i="2" s="1"/>
  <c r="AN67" i="2"/>
  <c r="AM175" i="2"/>
  <c r="AN46" i="2"/>
  <c r="AO477" i="2"/>
  <c r="AO475" i="2"/>
  <c r="AT473" i="2"/>
  <c r="AT475" i="2" s="1"/>
  <c r="AM280" i="2"/>
  <c r="AM281" i="2" s="1"/>
  <c r="AM282" i="2" s="1"/>
  <c r="AL325" i="2"/>
  <c r="AL326" i="2" s="1"/>
  <c r="AL324" i="2"/>
  <c r="AM472" i="2"/>
  <c r="AM479" i="2" s="1"/>
  <c r="AM480" i="2" s="1"/>
  <c r="AN73" i="2"/>
  <c r="AM358" i="2"/>
  <c r="AM359" i="2" s="1"/>
  <c r="AM357" i="2"/>
  <c r="AM340" i="2"/>
  <c r="AN61" i="2"/>
  <c r="AL138" i="2"/>
  <c r="AL139" i="2" s="1"/>
  <c r="AL137" i="2"/>
  <c r="AN314" i="2"/>
  <c r="AN315" i="2" s="1"/>
  <c r="AN313" i="2"/>
  <c r="AM230" i="2"/>
  <c r="AM237" i="2" s="1"/>
  <c r="AM238" i="2" s="1"/>
  <c r="AN51" i="2"/>
  <c r="AM226" i="2"/>
  <c r="AM227" i="2" s="1"/>
  <c r="AM225" i="2"/>
  <c r="AN412" i="2"/>
  <c r="AN395" i="2"/>
  <c r="AN402" i="2" s="1"/>
  <c r="AN403" i="2" s="1"/>
  <c r="AO66" i="2"/>
  <c r="AO401" i="2"/>
  <c r="AT401" i="2" s="1"/>
  <c r="AT400" i="2"/>
  <c r="AO109" i="2"/>
  <c r="AT40" i="2"/>
  <c r="AL335" i="2"/>
  <c r="AL336" i="2" s="1"/>
  <c r="AL337" i="2" s="1"/>
  <c r="AO387" i="2"/>
  <c r="AO389" i="2"/>
  <c r="AT385" i="2"/>
  <c r="AT387" i="2" s="1"/>
  <c r="AM428" i="2"/>
  <c r="AN69" i="2"/>
  <c r="AM296" i="2"/>
  <c r="AM303" i="2" s="1"/>
  <c r="AM304" i="2" s="1"/>
  <c r="AN57" i="2"/>
  <c r="AM98" i="2"/>
  <c r="AN307" i="2"/>
  <c r="AO58" i="2"/>
  <c r="AN116" i="2"/>
  <c r="AN117" i="2" s="1"/>
  <c r="AN115" i="2"/>
  <c r="AL259" i="2"/>
  <c r="AL260" i="2" s="1"/>
  <c r="AL258" i="2"/>
  <c r="AN329" i="2"/>
  <c r="AO60" i="2"/>
  <c r="AN180" i="2"/>
  <c r="AO176" i="2"/>
  <c r="AN178" i="2"/>
  <c r="AM450" i="2"/>
  <c r="AN71" i="2"/>
  <c r="AO462" i="2"/>
  <c r="AN464" i="2"/>
  <c r="AN466" i="2"/>
  <c r="AN219" i="2"/>
  <c r="AO50" i="2"/>
  <c r="AM156" i="2"/>
  <c r="AM158" i="2"/>
  <c r="AN154" i="2"/>
  <c r="AN198" i="2"/>
  <c r="AM200" i="2"/>
  <c r="AM202" i="2"/>
  <c r="AN197" i="2"/>
  <c r="AO48" i="2"/>
  <c r="AN165" i="2"/>
  <c r="AM167" i="2"/>
  <c r="AM169" i="2"/>
  <c r="AN439" i="2"/>
  <c r="AO70" i="2"/>
  <c r="AO145" i="2"/>
  <c r="AO147" i="2"/>
  <c r="AT143" i="2"/>
  <c r="AT145" i="2" s="1"/>
  <c r="AN433" i="2"/>
  <c r="AO429" i="2"/>
  <c r="AN431" i="2"/>
  <c r="AL269" i="2"/>
  <c r="AL270" i="2"/>
  <c r="AL271" i="2" s="1"/>
  <c r="AM332" i="2"/>
  <c r="AN330" i="2"/>
  <c r="AM334" i="2"/>
  <c r="AN390" i="2"/>
  <c r="AL126" i="2"/>
  <c r="AL127" i="2"/>
  <c r="AL128" i="2" s="1"/>
  <c r="AL488" i="2"/>
  <c r="AL490" i="2" s="1"/>
  <c r="AL496" i="2" s="1"/>
  <c r="AM182" i="2"/>
  <c r="AM183" i="2" s="1"/>
  <c r="AM181" i="2"/>
  <c r="AO374" i="2"/>
  <c r="AN376" i="2"/>
  <c r="AN378" i="2"/>
  <c r="AM274" i="2"/>
  <c r="AN55" i="2"/>
  <c r="AM244" i="2"/>
  <c r="AM246" i="2"/>
  <c r="AN242" i="2"/>
  <c r="AN35" i="2"/>
  <c r="AO15" i="2"/>
  <c r="AN343" i="2"/>
  <c r="AN345" i="2"/>
  <c r="AO341" i="2"/>
  <c r="AM442" i="2"/>
  <c r="AM444" i="2"/>
  <c r="AN440" i="2"/>
  <c r="AN263" i="2"/>
  <c r="AO54" i="2"/>
  <c r="AO489" i="2"/>
  <c r="AT87" i="2"/>
  <c r="AT489" i="2" s="1"/>
  <c r="AM252" i="2"/>
  <c r="AN53" i="2"/>
  <c r="AN478" i="2"/>
  <c r="AN277" i="2"/>
  <c r="AN279" i="2"/>
  <c r="AO275" i="2"/>
  <c r="AN451" i="2"/>
  <c r="AM453" i="2"/>
  <c r="AM455" i="2"/>
  <c r="AO299" i="2"/>
  <c r="AO301" i="2"/>
  <c r="AT297" i="2"/>
  <c r="AT299" i="2" s="1"/>
  <c r="AM365" i="2"/>
  <c r="AM367" i="2"/>
  <c r="AN363" i="2"/>
  <c r="AN120" i="2"/>
  <c r="AO41" i="2"/>
  <c r="AM131" i="2"/>
  <c r="AN42" i="2"/>
  <c r="AM74" i="2"/>
  <c r="AM97" i="2" s="1"/>
  <c r="AL203" i="2"/>
  <c r="AL204" i="2" s="1"/>
  <c r="AL205" i="2" s="1"/>
  <c r="AO286" i="2"/>
  <c r="AN288" i="2"/>
  <c r="AN290" i="2"/>
  <c r="AL170" i="2"/>
  <c r="AL171" i="2" s="1"/>
  <c r="AL172" i="2" s="1"/>
  <c r="AK500" i="2"/>
  <c r="AK501" i="2" s="1"/>
  <c r="AN149" i="2"/>
  <c r="AN150" i="2" s="1"/>
  <c r="AN148" i="2"/>
  <c r="AK98" i="2"/>
  <c r="AK99" i="2" s="1"/>
  <c r="AK100" i="2" s="1"/>
  <c r="AN373" i="2"/>
  <c r="AO64" i="2"/>
  <c r="AM435" i="2"/>
  <c r="AM436" i="2" s="1"/>
  <c r="AM434" i="2"/>
  <c r="AN189" i="2"/>
  <c r="AN191" i="2"/>
  <c r="AO187" i="2"/>
  <c r="AO233" i="2"/>
  <c r="AO235" i="2"/>
  <c r="AT231" i="2"/>
  <c r="AT233" i="2" s="1"/>
  <c r="AM208" i="2"/>
  <c r="AN49" i="2"/>
  <c r="AN74" i="2"/>
  <c r="AN97" i="2" s="1"/>
  <c r="AM422" i="2"/>
  <c r="AM420" i="2"/>
  <c r="AN418" i="2"/>
  <c r="AL487" i="2"/>
  <c r="AM164" i="2"/>
  <c r="AN45" i="2"/>
  <c r="AM380" i="2"/>
  <c r="AM381" i="2" s="1"/>
  <c r="AM379" i="2"/>
  <c r="AM497" i="2"/>
  <c r="AM96" i="2"/>
  <c r="AM99" i="2" s="1"/>
  <c r="AM100" i="2" s="1"/>
  <c r="AM318" i="2"/>
  <c r="AN59" i="2"/>
  <c r="AM211" i="2"/>
  <c r="AM213" i="2"/>
  <c r="AN209" i="2"/>
  <c r="AO236" i="2" l="1"/>
  <c r="AT236" i="2" s="1"/>
  <c r="AT235" i="2"/>
  <c r="AN291" i="2"/>
  <c r="AN292" i="2"/>
  <c r="AN293" i="2" s="1"/>
  <c r="AM498" i="2"/>
  <c r="AN365" i="2"/>
  <c r="AN367" i="2"/>
  <c r="AO363" i="2"/>
  <c r="AO302" i="2"/>
  <c r="AT302" i="2" s="1"/>
  <c r="AT301" i="2"/>
  <c r="AN453" i="2"/>
  <c r="AN455" i="2"/>
  <c r="AO451" i="2"/>
  <c r="AO343" i="2"/>
  <c r="AO345" i="2"/>
  <c r="AT341" i="2"/>
  <c r="AT343" i="2" s="1"/>
  <c r="AN497" i="2"/>
  <c r="AN96" i="2"/>
  <c r="AN274" i="2"/>
  <c r="AO55" i="2"/>
  <c r="AO376" i="2"/>
  <c r="AO378" i="2"/>
  <c r="AT374" i="2"/>
  <c r="AT376" i="2" s="1"/>
  <c r="AM335" i="2"/>
  <c r="AM336" i="2" s="1"/>
  <c r="AM337" i="2" s="1"/>
  <c r="AN434" i="2"/>
  <c r="AN435" i="2" s="1"/>
  <c r="AN436" i="2" s="1"/>
  <c r="AO439" i="2"/>
  <c r="AT70" i="2"/>
  <c r="AT439" i="2" s="1"/>
  <c r="AN167" i="2"/>
  <c r="AN169" i="2"/>
  <c r="AO165" i="2"/>
  <c r="AN428" i="2"/>
  <c r="AO69" i="2"/>
  <c r="AN406" i="2"/>
  <c r="AN413" i="2" s="1"/>
  <c r="AN414" i="2" s="1"/>
  <c r="AO67" i="2"/>
  <c r="AT112" i="2"/>
  <c r="AO351" i="2"/>
  <c r="AT62" i="2"/>
  <c r="AT351" i="2" s="1"/>
  <c r="AO84" i="2"/>
  <c r="AO86" i="2"/>
  <c r="AT82" i="2"/>
  <c r="AT84" i="2" s="1"/>
  <c r="AM487" i="2"/>
  <c r="AO412" i="2"/>
  <c r="AT412" i="2" s="1"/>
  <c r="AT411" i="2"/>
  <c r="AO461" i="2"/>
  <c r="AT72" i="2"/>
  <c r="AT461" i="2" s="1"/>
  <c r="AO354" i="2"/>
  <c r="AO356" i="2"/>
  <c r="AT352" i="2"/>
  <c r="AT354" i="2" s="1"/>
  <c r="AO241" i="2"/>
  <c r="AT52" i="2"/>
  <c r="AT241" i="2" s="1"/>
  <c r="AM214" i="2"/>
  <c r="AM215" i="2" s="1"/>
  <c r="AM216" i="2" s="1"/>
  <c r="AN164" i="2"/>
  <c r="AO45" i="2"/>
  <c r="AN420" i="2"/>
  <c r="AN422" i="2"/>
  <c r="AO418" i="2"/>
  <c r="AN208" i="2"/>
  <c r="AO49" i="2"/>
  <c r="AO120" i="2"/>
  <c r="AT41" i="2"/>
  <c r="AT120" i="2" s="1"/>
  <c r="AM368" i="2"/>
  <c r="AM369" i="2"/>
  <c r="AM370" i="2" s="1"/>
  <c r="AO277" i="2"/>
  <c r="AO279" i="2"/>
  <c r="AT275" i="2"/>
  <c r="AT277" i="2" s="1"/>
  <c r="AN442" i="2"/>
  <c r="AN444" i="2"/>
  <c r="AO440" i="2"/>
  <c r="AN346" i="2"/>
  <c r="AN244" i="2"/>
  <c r="AN246" i="2"/>
  <c r="AO242" i="2"/>
  <c r="AL499" i="2"/>
  <c r="AN332" i="2"/>
  <c r="AN334" i="2"/>
  <c r="AO330" i="2"/>
  <c r="AO197" i="2"/>
  <c r="AT48" i="2"/>
  <c r="AT197" i="2" s="1"/>
  <c r="AN200" i="2"/>
  <c r="AN202" i="2"/>
  <c r="AO198" i="2"/>
  <c r="AO219" i="2"/>
  <c r="AT50" i="2"/>
  <c r="AT219" i="2" s="1"/>
  <c r="AO464" i="2"/>
  <c r="AO466" i="2"/>
  <c r="AT462" i="2"/>
  <c r="AT464" i="2" s="1"/>
  <c r="AO178" i="2"/>
  <c r="AO180" i="2"/>
  <c r="AT176" i="2"/>
  <c r="AT178" i="2" s="1"/>
  <c r="AO395" i="2"/>
  <c r="AT66" i="2"/>
  <c r="AT395" i="2" s="1"/>
  <c r="AN340" i="2"/>
  <c r="AN347" i="2" s="1"/>
  <c r="AN348" i="2" s="1"/>
  <c r="AO61" i="2"/>
  <c r="AN472" i="2"/>
  <c r="AN479" i="2" s="1"/>
  <c r="AN480" i="2" s="1"/>
  <c r="AO73" i="2"/>
  <c r="AO478" i="2"/>
  <c r="AT478" i="2" s="1"/>
  <c r="AT477" i="2"/>
  <c r="AM258" i="2"/>
  <c r="AM259" i="2" s="1"/>
  <c r="AM260" i="2" s="1"/>
  <c r="AO115" i="2"/>
  <c r="AO116" i="2" s="1"/>
  <c r="AO117" i="2" s="1"/>
  <c r="AT114" i="2"/>
  <c r="AN266" i="2"/>
  <c r="AN268" i="2"/>
  <c r="AO264" i="2"/>
  <c r="AN225" i="2"/>
  <c r="AN226" i="2" s="1"/>
  <c r="AN227" i="2" s="1"/>
  <c r="AO285" i="2"/>
  <c r="AT56" i="2"/>
  <c r="AT285" i="2" s="1"/>
  <c r="AN321" i="2"/>
  <c r="AN323" i="2"/>
  <c r="AO319" i="2"/>
  <c r="AN213" i="2"/>
  <c r="AO209" i="2"/>
  <c r="AN211" i="2"/>
  <c r="AO191" i="2"/>
  <c r="AO189" i="2"/>
  <c r="AT187" i="2"/>
  <c r="AT189" i="2" s="1"/>
  <c r="AO288" i="2"/>
  <c r="AO290" i="2"/>
  <c r="AT286" i="2"/>
  <c r="AT288" i="2" s="1"/>
  <c r="AM457" i="2"/>
  <c r="AM458" i="2" s="1"/>
  <c r="AM456" i="2"/>
  <c r="AN280" i="2"/>
  <c r="AN281" i="2"/>
  <c r="AN282" i="2" s="1"/>
  <c r="AN252" i="2"/>
  <c r="AO53" i="2"/>
  <c r="AM445" i="2"/>
  <c r="AM446" i="2"/>
  <c r="AM447" i="2" s="1"/>
  <c r="AM247" i="2"/>
  <c r="AM248" i="2" s="1"/>
  <c r="AM249" i="2" s="1"/>
  <c r="AN379" i="2"/>
  <c r="AN380" i="2"/>
  <c r="AN381" i="2" s="1"/>
  <c r="AO148" i="2"/>
  <c r="AT148" i="2" s="1"/>
  <c r="AT147" i="2"/>
  <c r="AM170" i="2"/>
  <c r="AM171" i="2" s="1"/>
  <c r="AM172" i="2" s="1"/>
  <c r="AN156" i="2"/>
  <c r="AN158" i="2"/>
  <c r="AO154" i="2"/>
  <c r="AN450" i="2"/>
  <c r="AO71" i="2"/>
  <c r="AN181" i="2"/>
  <c r="AN182" i="2" s="1"/>
  <c r="AN183" i="2" s="1"/>
  <c r="AO307" i="2"/>
  <c r="AT58" i="2"/>
  <c r="AT307" i="2" s="1"/>
  <c r="AN296" i="2"/>
  <c r="AN303" i="2" s="1"/>
  <c r="AN304" i="2" s="1"/>
  <c r="AO57" i="2"/>
  <c r="AT402" i="2"/>
  <c r="AT403" i="2" s="1"/>
  <c r="AN175" i="2"/>
  <c r="AO46" i="2"/>
  <c r="AN95" i="2"/>
  <c r="AN123" i="2"/>
  <c r="AN125" i="2"/>
  <c r="AO121" i="2"/>
  <c r="AN486" i="2"/>
  <c r="AM269" i="2"/>
  <c r="AM270" i="2"/>
  <c r="AM271" i="2" s="1"/>
  <c r="AO417" i="2"/>
  <c r="AT68" i="2"/>
  <c r="AT417" i="2" s="1"/>
  <c r="AN134" i="2"/>
  <c r="AN136" i="2"/>
  <c r="AO132" i="2"/>
  <c r="AN357" i="2"/>
  <c r="AN358" i="2" s="1"/>
  <c r="AN359" i="2" s="1"/>
  <c r="AN384" i="2"/>
  <c r="AN391" i="2" s="1"/>
  <c r="AN392" i="2" s="1"/>
  <c r="AO65" i="2"/>
  <c r="AN318" i="2"/>
  <c r="AO59" i="2"/>
  <c r="AM424" i="2"/>
  <c r="AM425" i="2" s="1"/>
  <c r="AM423" i="2"/>
  <c r="AN192" i="2"/>
  <c r="AO373" i="2"/>
  <c r="AT64" i="2"/>
  <c r="AT373" i="2" s="1"/>
  <c r="AN131" i="2"/>
  <c r="AN498" i="2" s="1"/>
  <c r="AO42" i="2"/>
  <c r="AO263" i="2"/>
  <c r="AT54" i="2"/>
  <c r="AT263" i="2" s="1"/>
  <c r="AO35" i="2"/>
  <c r="AT15" i="2"/>
  <c r="AT35" i="2" s="1"/>
  <c r="AL500" i="2"/>
  <c r="AL501" i="2" s="1"/>
  <c r="AO431" i="2"/>
  <c r="AO433" i="2"/>
  <c r="AT429" i="2"/>
  <c r="AT431" i="2" s="1"/>
  <c r="AM203" i="2"/>
  <c r="AM204" i="2" s="1"/>
  <c r="AM205" i="2" s="1"/>
  <c r="AM159" i="2"/>
  <c r="AM160" i="2" s="1"/>
  <c r="AM161" i="2" s="1"/>
  <c r="AN468" i="2"/>
  <c r="AN469" i="2" s="1"/>
  <c r="AN467" i="2"/>
  <c r="AO329" i="2"/>
  <c r="AT60" i="2"/>
  <c r="AT329" i="2" s="1"/>
  <c r="AO390" i="2"/>
  <c r="AT390" i="2" s="1"/>
  <c r="AT389" i="2"/>
  <c r="AT109" i="2"/>
  <c r="AO402" i="2"/>
  <c r="AO403" i="2" s="1"/>
  <c r="AN230" i="2"/>
  <c r="AN237" i="2" s="1"/>
  <c r="AN238" i="2" s="1"/>
  <c r="AO51" i="2"/>
  <c r="AN362" i="2"/>
  <c r="AO63" i="2"/>
  <c r="AN255" i="2"/>
  <c r="AN257" i="2"/>
  <c r="AO253" i="2"/>
  <c r="AM126" i="2"/>
  <c r="AM127" i="2" s="1"/>
  <c r="AM128" i="2" s="1"/>
  <c r="AM488" i="2"/>
  <c r="AM490" i="2" s="1"/>
  <c r="AM496" i="2" s="1"/>
  <c r="AN186" i="2"/>
  <c r="AN193" i="2" s="1"/>
  <c r="AN194" i="2" s="1"/>
  <c r="AO47" i="2"/>
  <c r="AO222" i="2"/>
  <c r="AO224" i="2"/>
  <c r="AT220" i="2"/>
  <c r="AT222" i="2" s="1"/>
  <c r="AO314" i="2"/>
  <c r="AO315" i="2" s="1"/>
  <c r="AO313" i="2"/>
  <c r="AT313" i="2" s="1"/>
  <c r="AT312" i="2"/>
  <c r="AT314" i="2" s="1"/>
  <c r="AT315" i="2" s="1"/>
  <c r="AM138" i="2"/>
  <c r="AM139" i="2" s="1"/>
  <c r="AM137" i="2"/>
  <c r="AM324" i="2"/>
  <c r="AM325" i="2"/>
  <c r="AM326" i="2" s="1"/>
  <c r="AN258" i="2" l="1"/>
  <c r="AN259" i="2" s="1"/>
  <c r="AN260" i="2" s="1"/>
  <c r="AO230" i="2"/>
  <c r="AO237" i="2" s="1"/>
  <c r="AO238" i="2" s="1"/>
  <c r="AT51" i="2"/>
  <c r="AT230" i="2" s="1"/>
  <c r="AN137" i="2"/>
  <c r="AN138" i="2"/>
  <c r="AN139" i="2" s="1"/>
  <c r="AN127" i="2"/>
  <c r="AN128" i="2" s="1"/>
  <c r="AN126" i="2"/>
  <c r="AN488" i="2"/>
  <c r="AN490" i="2" s="1"/>
  <c r="AN496" i="2" s="1"/>
  <c r="AO296" i="2"/>
  <c r="AT57" i="2"/>
  <c r="AT296" i="2" s="1"/>
  <c r="AO158" i="2"/>
  <c r="AO156" i="2"/>
  <c r="AT154" i="2"/>
  <c r="AT156" i="2" s="1"/>
  <c r="AO213" i="2"/>
  <c r="AO211" i="2"/>
  <c r="AT209" i="2"/>
  <c r="AT211" i="2" s="1"/>
  <c r="AO467" i="2"/>
  <c r="AT467" i="2" s="1"/>
  <c r="AO468" i="2"/>
  <c r="AO469" i="2" s="1"/>
  <c r="AT466" i="2"/>
  <c r="AT468" i="2" s="1"/>
  <c r="AT469" i="2" s="1"/>
  <c r="AO200" i="2"/>
  <c r="AO202" i="2"/>
  <c r="AT198" i="2"/>
  <c r="AT200" i="2" s="1"/>
  <c r="AO208" i="2"/>
  <c r="AT49" i="2"/>
  <c r="AT208" i="2" s="1"/>
  <c r="AO357" i="2"/>
  <c r="AT357" i="2" s="1"/>
  <c r="AO358" i="2"/>
  <c r="AO359" i="2" s="1"/>
  <c r="AT356" i="2"/>
  <c r="AT358" i="2" s="1"/>
  <c r="AT359" i="2" s="1"/>
  <c r="AN170" i="2"/>
  <c r="AN171" i="2"/>
  <c r="AN172" i="2" s="1"/>
  <c r="AO346" i="2"/>
  <c r="AT346" i="2" s="1"/>
  <c r="AT345" i="2"/>
  <c r="AN456" i="2"/>
  <c r="AN457" i="2" s="1"/>
  <c r="AN458" i="2" s="1"/>
  <c r="AO225" i="2"/>
  <c r="AT225" i="2" s="1"/>
  <c r="AT224" i="2"/>
  <c r="AT226" i="2" s="1"/>
  <c r="AT227" i="2" s="1"/>
  <c r="AT497" i="2"/>
  <c r="AT96" i="2"/>
  <c r="AO131" i="2"/>
  <c r="AT42" i="2"/>
  <c r="AO318" i="2"/>
  <c r="AT59" i="2"/>
  <c r="AT318" i="2" s="1"/>
  <c r="AN487" i="2"/>
  <c r="AO175" i="2"/>
  <c r="AT46" i="2"/>
  <c r="AT175" i="2" s="1"/>
  <c r="AN159" i="2"/>
  <c r="AN160" i="2" s="1"/>
  <c r="AN161" i="2" s="1"/>
  <c r="AT149" i="2"/>
  <c r="AT150" i="2" s="1"/>
  <c r="AN215" i="2"/>
  <c r="AN216" i="2" s="1"/>
  <c r="AN214" i="2"/>
  <c r="AO268" i="2"/>
  <c r="AO266" i="2"/>
  <c r="AT264" i="2"/>
  <c r="AT266" i="2" s="1"/>
  <c r="AO472" i="2"/>
  <c r="AT73" i="2"/>
  <c r="AT472" i="2" s="1"/>
  <c r="AO181" i="2"/>
  <c r="AT181" i="2" s="1"/>
  <c r="AT180" i="2"/>
  <c r="AN203" i="2"/>
  <c r="AN204" i="2" s="1"/>
  <c r="AN205" i="2" s="1"/>
  <c r="AO334" i="2"/>
  <c r="AO332" i="2"/>
  <c r="AT330" i="2"/>
  <c r="AT332" i="2" s="1"/>
  <c r="AO246" i="2"/>
  <c r="AO244" i="2"/>
  <c r="AT242" i="2"/>
  <c r="AT244" i="2" s="1"/>
  <c r="AO164" i="2"/>
  <c r="AT45" i="2"/>
  <c r="AT164" i="2" s="1"/>
  <c r="AT86" i="2"/>
  <c r="AO88" i="2"/>
  <c r="AO428" i="2"/>
  <c r="AT69" i="2"/>
  <c r="AT428" i="2" s="1"/>
  <c r="AO379" i="2"/>
  <c r="AT379" i="2" s="1"/>
  <c r="AO380" i="2"/>
  <c r="AO381" i="2" s="1"/>
  <c r="AT378" i="2"/>
  <c r="AT380" i="2" s="1"/>
  <c r="AT381" i="2" s="1"/>
  <c r="AO367" i="2"/>
  <c r="AO365" i="2"/>
  <c r="AT363" i="2"/>
  <c r="AT365" i="2" s="1"/>
  <c r="AO186" i="2"/>
  <c r="AT47" i="2"/>
  <c r="AT186" i="2" s="1"/>
  <c r="AM499" i="2"/>
  <c r="AM500" i="2" s="1"/>
  <c r="AM501" i="2" s="1"/>
  <c r="AO362" i="2"/>
  <c r="AT63" i="2"/>
  <c r="AT362" i="2" s="1"/>
  <c r="AO434" i="2"/>
  <c r="AT434" i="2" s="1"/>
  <c r="AO435" i="2"/>
  <c r="AO436" i="2" s="1"/>
  <c r="AT433" i="2"/>
  <c r="AO497" i="2"/>
  <c r="AO96" i="2"/>
  <c r="AO450" i="2"/>
  <c r="AT71" i="2"/>
  <c r="AT450" i="2" s="1"/>
  <c r="AO149" i="2"/>
  <c r="AO150" i="2" s="1"/>
  <c r="AO291" i="2"/>
  <c r="AT291" i="2" s="1"/>
  <c r="AO292" i="2"/>
  <c r="AO293" i="2" s="1"/>
  <c r="AT290" i="2"/>
  <c r="AT292" i="2" s="1"/>
  <c r="AT293" i="2" s="1"/>
  <c r="AO192" i="2"/>
  <c r="AT192" i="2" s="1"/>
  <c r="AT191" i="2"/>
  <c r="AT193" i="2" s="1"/>
  <c r="AT194" i="2" s="1"/>
  <c r="AO321" i="2"/>
  <c r="AO323" i="2"/>
  <c r="AT319" i="2"/>
  <c r="AT321" i="2" s="1"/>
  <c r="AN270" i="2"/>
  <c r="AN271" i="2" s="1"/>
  <c r="AN269" i="2"/>
  <c r="AT115" i="2"/>
  <c r="AT479" i="2"/>
  <c r="AT480" i="2" s="1"/>
  <c r="AN336" i="2"/>
  <c r="AN337" i="2" s="1"/>
  <c r="AN335" i="2"/>
  <c r="AN247" i="2"/>
  <c r="AN248" i="2" s="1"/>
  <c r="AN249" i="2" s="1"/>
  <c r="AO444" i="2"/>
  <c r="AO442" i="2"/>
  <c r="AT440" i="2"/>
  <c r="AT442" i="2" s="1"/>
  <c r="AO280" i="2"/>
  <c r="AT280" i="2" s="1"/>
  <c r="AT279" i="2"/>
  <c r="AO422" i="2"/>
  <c r="AO420" i="2"/>
  <c r="AT418" i="2"/>
  <c r="AT420" i="2" s="1"/>
  <c r="AT303" i="2"/>
  <c r="AT304" i="2" s="1"/>
  <c r="AN369" i="2"/>
  <c r="AN370" i="2" s="1"/>
  <c r="AN368" i="2"/>
  <c r="AO255" i="2"/>
  <c r="AO257" i="2"/>
  <c r="AT253" i="2"/>
  <c r="AT255" i="2" s="1"/>
  <c r="AO384" i="2"/>
  <c r="AO391" i="2" s="1"/>
  <c r="AO392" i="2" s="1"/>
  <c r="AT65" i="2"/>
  <c r="AT384" i="2" s="1"/>
  <c r="AT391" i="2" s="1"/>
  <c r="AT392" i="2" s="1"/>
  <c r="AO134" i="2"/>
  <c r="AO136" i="2"/>
  <c r="AT132" i="2"/>
  <c r="AT134" i="2" s="1"/>
  <c r="AO125" i="2"/>
  <c r="AO123" i="2"/>
  <c r="AT121" i="2"/>
  <c r="AO486" i="2"/>
  <c r="AN98" i="2"/>
  <c r="AN99" i="2" s="1"/>
  <c r="AN100" i="2" s="1"/>
  <c r="AO252" i="2"/>
  <c r="AT53" i="2"/>
  <c r="AT252" i="2" s="1"/>
  <c r="AN324" i="2"/>
  <c r="AN325" i="2"/>
  <c r="AN326" i="2" s="1"/>
  <c r="AO479" i="2"/>
  <c r="AO480" i="2" s="1"/>
  <c r="AO340" i="2"/>
  <c r="AO347" i="2" s="1"/>
  <c r="AO348" i="2" s="1"/>
  <c r="AT61" i="2"/>
  <c r="AT340" i="2" s="1"/>
  <c r="AN445" i="2"/>
  <c r="AN446" i="2" s="1"/>
  <c r="AN447" i="2" s="1"/>
  <c r="AN423" i="2"/>
  <c r="AN424" i="2" s="1"/>
  <c r="AN425" i="2" s="1"/>
  <c r="AO406" i="2"/>
  <c r="AO413" i="2" s="1"/>
  <c r="AO414" i="2" s="1"/>
  <c r="AT67" i="2"/>
  <c r="AT406" i="2" s="1"/>
  <c r="AT413" i="2" s="1"/>
  <c r="AT414" i="2" s="1"/>
  <c r="AO167" i="2"/>
  <c r="AO169" i="2"/>
  <c r="AT165" i="2"/>
  <c r="AT167" i="2" s="1"/>
  <c r="AO274" i="2"/>
  <c r="AO281" i="2" s="1"/>
  <c r="AO282" i="2" s="1"/>
  <c r="AT55" i="2"/>
  <c r="AT274" i="2" s="1"/>
  <c r="AO453" i="2"/>
  <c r="AO455" i="2"/>
  <c r="AT451" i="2"/>
  <c r="AT453" i="2" s="1"/>
  <c r="AO303" i="2"/>
  <c r="AO304" i="2" s="1"/>
  <c r="AT237" i="2"/>
  <c r="AT238" i="2" s="1"/>
  <c r="AO74" i="2"/>
  <c r="AO97" i="2" s="1"/>
  <c r="AO446" i="2" l="1"/>
  <c r="AO447" i="2" s="1"/>
  <c r="AO445" i="2"/>
  <c r="AT445" i="2" s="1"/>
  <c r="AT444" i="2"/>
  <c r="AT446" i="2" s="1"/>
  <c r="AT447" i="2" s="1"/>
  <c r="AT435" i="2"/>
  <c r="AT436" i="2" s="1"/>
  <c r="AO248" i="2"/>
  <c r="AO249" i="2" s="1"/>
  <c r="AO247" i="2"/>
  <c r="AT247" i="2" s="1"/>
  <c r="AT246" i="2"/>
  <c r="AT248" i="2" s="1"/>
  <c r="AT249" i="2" s="1"/>
  <c r="AT131" i="2"/>
  <c r="AT498" i="2" s="1"/>
  <c r="AT74" i="2"/>
  <c r="AT97" i="2" s="1"/>
  <c r="AT123" i="2"/>
  <c r="AT487" i="2" s="1"/>
  <c r="AT486" i="2"/>
  <c r="AO137" i="2"/>
  <c r="AT137" i="2" s="1"/>
  <c r="AT136" i="2"/>
  <c r="AO269" i="2"/>
  <c r="AT269" i="2" s="1"/>
  <c r="AT268" i="2"/>
  <c r="AO498" i="2"/>
  <c r="AO457" i="2"/>
  <c r="AO458" i="2" s="1"/>
  <c r="AO456" i="2"/>
  <c r="AT456" i="2" s="1"/>
  <c r="AT455" i="2"/>
  <c r="AT457" i="2" s="1"/>
  <c r="AT458" i="2" s="1"/>
  <c r="AO487" i="2"/>
  <c r="AO259" i="2"/>
  <c r="AO260" i="2" s="1"/>
  <c r="AO258" i="2"/>
  <c r="AT258" i="2" s="1"/>
  <c r="AT257" i="2"/>
  <c r="AT259" i="2" s="1"/>
  <c r="AT260" i="2" s="1"/>
  <c r="AO423" i="2"/>
  <c r="AT423" i="2" s="1"/>
  <c r="AT422" i="2"/>
  <c r="AO95" i="2"/>
  <c r="AT88" i="2"/>
  <c r="AT95" i="2" s="1"/>
  <c r="AT182" i="2"/>
  <c r="AT183" i="2" s="1"/>
  <c r="AO226" i="2"/>
  <c r="AO227" i="2" s="1"/>
  <c r="AT347" i="2"/>
  <c r="AT348" i="2" s="1"/>
  <c r="AO204" i="2"/>
  <c r="AO205" i="2" s="1"/>
  <c r="AO203" i="2"/>
  <c r="AT203" i="2" s="1"/>
  <c r="AT202" i="2"/>
  <c r="AT204" i="2" s="1"/>
  <c r="AT205" i="2" s="1"/>
  <c r="AO160" i="2"/>
  <c r="AO161" i="2" s="1"/>
  <c r="AO159" i="2"/>
  <c r="AT159" i="2" s="1"/>
  <c r="AT158" i="2"/>
  <c r="AN499" i="2"/>
  <c r="AN500" i="2" s="1"/>
  <c r="AN501" i="2" s="1"/>
  <c r="AO171" i="2"/>
  <c r="AO172" i="2" s="1"/>
  <c r="AO170" i="2"/>
  <c r="AT170" i="2" s="1"/>
  <c r="AT169" i="2"/>
  <c r="AO127" i="2"/>
  <c r="AO128" i="2" s="1"/>
  <c r="AO126" i="2"/>
  <c r="AT125" i="2"/>
  <c r="AO488" i="2"/>
  <c r="AO490" i="2" s="1"/>
  <c r="AO496" i="2" s="1"/>
  <c r="AT281" i="2"/>
  <c r="AT282" i="2" s="1"/>
  <c r="AO325" i="2"/>
  <c r="AO326" i="2" s="1"/>
  <c r="AO324" i="2"/>
  <c r="AT324" i="2" s="1"/>
  <c r="AT323" i="2"/>
  <c r="AO193" i="2"/>
  <c r="AO194" i="2" s="1"/>
  <c r="AO369" i="2"/>
  <c r="AO370" i="2" s="1"/>
  <c r="AO368" i="2"/>
  <c r="AT368" i="2" s="1"/>
  <c r="AT367" i="2"/>
  <c r="AO336" i="2"/>
  <c r="AO337" i="2" s="1"/>
  <c r="AO335" i="2"/>
  <c r="AT335" i="2" s="1"/>
  <c r="AT334" i="2"/>
  <c r="AO182" i="2"/>
  <c r="AO183" i="2" s="1"/>
  <c r="AT116" i="2"/>
  <c r="AT117" i="2" s="1"/>
  <c r="AO215" i="2"/>
  <c r="AO216" i="2" s="1"/>
  <c r="AO214" i="2"/>
  <c r="AT214" i="2" s="1"/>
  <c r="AT213" i="2"/>
  <c r="AT336" i="2" l="1"/>
  <c r="AT337" i="2" s="1"/>
  <c r="AT488" i="2"/>
  <c r="AT490" i="2" s="1"/>
  <c r="AT496" i="2" s="1"/>
  <c r="AT500" i="2" s="1"/>
  <c r="AT501" i="2" s="1"/>
  <c r="AO424" i="2"/>
  <c r="AO425" i="2" s="1"/>
  <c r="AT126" i="2"/>
  <c r="AT499" i="2" s="1"/>
  <c r="AO499" i="2"/>
  <c r="AO500" i="2" s="1"/>
  <c r="AO501" i="2" s="1"/>
  <c r="AO98" i="2"/>
  <c r="AT98" i="2" s="1"/>
  <c r="AT99" i="2" s="1"/>
  <c r="AT100" i="2" s="1"/>
  <c r="AO270" i="2"/>
  <c r="AO271" i="2" s="1"/>
  <c r="AT138" i="2"/>
  <c r="AT139" i="2" s="1"/>
  <c r="AT215" i="2"/>
  <c r="AT216" i="2" s="1"/>
  <c r="AT369" i="2"/>
  <c r="AT370" i="2" s="1"/>
  <c r="AT325" i="2"/>
  <c r="AT326" i="2" s="1"/>
  <c r="AT171" i="2"/>
  <c r="AT172" i="2" s="1"/>
  <c r="AT160" i="2"/>
  <c r="AT161" i="2" s="1"/>
  <c r="AT424" i="2"/>
  <c r="AT425" i="2" s="1"/>
  <c r="AT270" i="2"/>
  <c r="AT271" i="2" s="1"/>
  <c r="AO138" i="2"/>
  <c r="AO139" i="2" s="1"/>
  <c r="AT127" i="2" l="1"/>
  <c r="AT128" i="2" s="1"/>
  <c r="AO99" i="2"/>
  <c r="AO100" i="2" s="1"/>
</calcChain>
</file>

<file path=xl/sharedStrings.xml><?xml version="1.0" encoding="utf-8"?>
<sst xmlns="http://schemas.openxmlformats.org/spreadsheetml/2006/main" count="574" uniqueCount="208">
  <si>
    <t>TASK:</t>
  </si>
  <si>
    <t>TARGET COMPLETION DATE:</t>
  </si>
  <si>
    <t>COMPLETED? Y/N</t>
  </si>
  <si>
    <t>Choose a business name</t>
  </si>
  <si>
    <t>Purchase domain name</t>
  </si>
  <si>
    <t>Register entity  with state</t>
  </si>
  <si>
    <t>Open business bank account</t>
  </si>
  <si>
    <t>Create business webpage and email address (with help from Maas Pros/Tie iT)</t>
  </si>
  <si>
    <t>Order business cards and marketing materials</t>
  </si>
  <si>
    <t>Apply for a Federal Tax ID number</t>
  </si>
  <si>
    <t>Purchase office supplies</t>
  </si>
  <si>
    <t>Set up office systems</t>
  </si>
  <si>
    <t>Create an "About Me" for your webpage</t>
  </si>
  <si>
    <t>Create profile on FBA Members Site</t>
  </si>
  <si>
    <t>Upload professional headshot to FBA Members Site</t>
  </si>
  <si>
    <t>Add "friends" on FBA Members Site</t>
  </si>
  <si>
    <t>Familiarize yourself with FBA Members Site</t>
  </si>
  <si>
    <t>Familiarize yourself with the FLS System</t>
  </si>
  <si>
    <t>Determine your niche</t>
  </si>
  <si>
    <t>Set up Social Media (Including Facebook, Linked in etc.)</t>
  </si>
  <si>
    <t>Register with Zoracle</t>
  </si>
  <si>
    <t>Establish relationships with one or more funding sources</t>
  </si>
  <si>
    <t>Establish relationships with one or more lead sources</t>
  </si>
  <si>
    <t>Attend Live Training at FBA Headquarters</t>
  </si>
  <si>
    <t>Sign up for mentoring class</t>
  </si>
  <si>
    <t>Complete marketing plan</t>
  </si>
  <si>
    <t xml:space="preserve">Create company brand identity </t>
  </si>
  <si>
    <t>Contact 5 franchises whom you want to learn about</t>
  </si>
  <si>
    <t>Contact 3 franchises you want to run advertisements for</t>
  </si>
  <si>
    <t>Interview franchisor for ad copy</t>
  </si>
  <si>
    <t>Work with Sabrina Wall to perfect ad copy and select where to post ad</t>
  </si>
  <si>
    <t>Write 3 blogs</t>
  </si>
  <si>
    <t>Complete items on brand marketing calendar Month 1</t>
  </si>
  <si>
    <t>Complete items on brand marketing calendar Month 2</t>
  </si>
  <si>
    <t>Complete items on brand marketing calendar Month 3</t>
  </si>
  <si>
    <t>Ensure Franchise Registrations are completed</t>
  </si>
  <si>
    <t>Ensure the FTC Sales Compliance Exam is taken and a passing grade has been received</t>
  </si>
  <si>
    <t>Attend weekly Broker only webinar presentations by Franchisors</t>
  </si>
  <si>
    <t>Register for the 2017 FBA Conference and Expo</t>
  </si>
  <si>
    <t>Join your local Chamber of Commerce</t>
  </si>
  <si>
    <t>Join 3 other marketing/leads groups in your local community (BNI, Meet ups etc.)</t>
  </si>
  <si>
    <t>Call and follow up with all leads in your initial lead pack</t>
  </si>
  <si>
    <t>Familiarize yourself with the Resource Center on FBA Members site</t>
  </si>
  <si>
    <t>Complete Annual Development plan</t>
  </si>
  <si>
    <t>Set up CRM in Tie iT</t>
  </si>
  <si>
    <t>Modify templates in TieiT</t>
  </si>
  <si>
    <t>Attend 2 Marketing Events</t>
  </si>
  <si>
    <t>Attend 4 Marketing Events</t>
  </si>
  <si>
    <t>Continue calling and follow up with all leads in your initial lead pack</t>
  </si>
  <si>
    <t>Complete 5 Week Training Course</t>
  </si>
  <si>
    <t>Begin doing 3-5 presentations a week for the 3 franchises you want to advertise</t>
  </si>
  <si>
    <t>Attend 2 marketing events as a visiter/observer</t>
  </si>
  <si>
    <t>Work on social content</t>
  </si>
  <si>
    <t>Begin continuing eductation programs</t>
  </si>
  <si>
    <t>Set up email and drip campaigns through TieiT</t>
  </si>
  <si>
    <t>Review the metrics of the ads you are running for franchisors</t>
  </si>
  <si>
    <t>Develop your budget and forecast</t>
  </si>
  <si>
    <t xml:space="preserve">Set you KPI's and objectives </t>
  </si>
  <si>
    <t>Notes (PLEASE READ):</t>
  </si>
  <si>
    <t>Enter your assumed costs of projections in the cells below.</t>
  </si>
  <si>
    <t xml:space="preserve">Starting Month 2, all cells refer to the previous month's total. To zero out future months, simply </t>
  </si>
  <si>
    <t>put a "0" in the cell to the right of it. Or manually adjust future months.</t>
  </si>
  <si>
    <t>As appropriate, replace "Other" with the type of marketing material or promotion you will use.</t>
  </si>
  <si>
    <t xml:space="preserve">Make sure to adjust the growth rate assumptions in cells B78 and B79. </t>
  </si>
  <si>
    <t>Feel free to overwrite cells in row 80 and 85 rather than using the figures automatically calculated by your growth rate assumptions</t>
  </si>
  <si>
    <t>Make sure to adjust the Cost of Goods Sold assumption in cell B92.</t>
  </si>
  <si>
    <t>Cost of Developing Marketing Materials</t>
  </si>
  <si>
    <t>Marketing Material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</si>
  <si>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</si>
  <si>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</si>
  <si>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</si>
  <si>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</si>
  <si>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</si>
  <si>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</si>
  <si>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</si>
  <si>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</si>
  <si>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</si>
  <si>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</si>
  <si>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</si>
  <si>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</si>
  <si>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</si>
  <si>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</si>
  <si>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</si>
  <si>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</si>
  <si>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</si>
  <si>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</si>
  <si>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</si>
  <si>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</si>
  <si>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</si>
  <si>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</si>
  <si>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</si>
  <si>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</si>
  <si>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</si>
  <si>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</si>
  <si>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</si>
  <si>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</si>
  <si>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</si>
  <si>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</si>
  <si>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</si>
  <si>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</si>
  <si>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</si>
  <si>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</si>
  <si>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</si>
  <si>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</si>
  <si>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Year 1</t>
  </si>
  <si>
    <t>Year 2</t>
  </si>
  <si>
    <t>Year 3</t>
  </si>
  <si>
    <t>Logo design</t>
  </si>
  <si>
    <t>Business Cards</t>
  </si>
  <si>
    <t xml:space="preserve">Stationary </t>
  </si>
  <si>
    <t>Brochures/Flyers</t>
  </si>
  <si>
    <t>Website/Blog</t>
  </si>
  <si>
    <t>Newsletter</t>
  </si>
  <si>
    <t>Catalog</t>
  </si>
  <si>
    <t>Design Costs - Print Advertisements</t>
  </si>
  <si>
    <t>Promotional products/giveways</t>
  </si>
  <si>
    <t>Signage</t>
  </si>
  <si>
    <t>Article Reprints</t>
  </si>
  <si>
    <t xml:space="preserve">Case Studies </t>
  </si>
  <si>
    <t xml:space="preserve">Customer Testimonials </t>
  </si>
  <si>
    <t>Employee shirts/uniforms</t>
  </si>
  <si>
    <t>Other</t>
  </si>
  <si>
    <t>Total Cost</t>
  </si>
  <si>
    <t>Cost of Promotions Strategy</t>
  </si>
  <si>
    <t>Promotion</t>
  </si>
  <si>
    <t xml:space="preserve">Blimps, Banners, and Billboards </t>
  </si>
  <si>
    <t xml:space="preserve">Blogs, Podcasts, etc. </t>
  </si>
  <si>
    <t xml:space="preserve">Card Decks </t>
  </si>
  <si>
    <t xml:space="preserve">Catalogs </t>
  </si>
  <si>
    <t xml:space="preserve">Celebrity Endorsements </t>
  </si>
  <si>
    <t xml:space="preserve">Classified Ads </t>
  </si>
  <si>
    <t xml:space="preserve">Contests </t>
  </si>
  <si>
    <t xml:space="preserve">Coupons </t>
  </si>
  <si>
    <t xml:space="preserve">Direct Mail </t>
  </si>
  <si>
    <t xml:space="preserve">Door Hangers </t>
  </si>
  <si>
    <t xml:space="preserve">Email Marketing </t>
  </si>
  <si>
    <t xml:space="preserve">Event Marketing </t>
  </si>
  <si>
    <t xml:space="preserve">Flyers </t>
  </si>
  <si>
    <t xml:space="preserve">Gift Certificates </t>
  </si>
  <si>
    <t xml:space="preserve">Networking </t>
  </si>
  <si>
    <t xml:space="preserve">Newsletters </t>
  </si>
  <si>
    <t>Newspaper/Magazine/Journal ads</t>
  </si>
  <si>
    <t>Online Marketing</t>
  </si>
  <si>
    <t xml:space="preserve">Postcards </t>
  </si>
  <si>
    <t>Press Releases/PR</t>
  </si>
  <si>
    <t xml:space="preserve">Radio ads/TV ads/Infomercials </t>
  </si>
  <si>
    <t xml:space="preserve">Seminars /Teleseminars / Webinars </t>
  </si>
  <si>
    <t xml:space="preserve">Telemarketing </t>
  </si>
  <si>
    <t>Trade Shows</t>
  </si>
  <si>
    <t xml:space="preserve">Value-Paks </t>
  </si>
  <si>
    <t xml:space="preserve">Voice Broadcasts </t>
  </si>
  <si>
    <t xml:space="preserve">Word of Mouth / Viral Marketing </t>
  </si>
  <si>
    <t>Yellow Pages</t>
  </si>
  <si>
    <t xml:space="preserve">Other </t>
  </si>
  <si>
    <t>Lead &amp; Revenue Results</t>
  </si>
  <si>
    <t>Expected monthly growth rate in new leads generated</t>
  </si>
  <si>
    <t>Expected monthly growth rate in new revenues from existing customers</t>
  </si>
  <si>
    <t># of New Leads Generated</t>
  </si>
  <si>
    <t>Conversion Rate (% leads becoming customers)</t>
  </si>
  <si>
    <t>Number of New Customers</t>
  </si>
  <si>
    <t>Average Transaction Price</t>
  </si>
  <si>
    <t>Revenues from New Customers</t>
  </si>
  <si>
    <t>New Revenues from Existing Customers</t>
  </si>
  <si>
    <t>Total Revenues</t>
  </si>
  <si>
    <t>Profit Results</t>
  </si>
  <si>
    <t>Cost of Goods Sold as a % of Sales</t>
  </si>
  <si>
    <t>Cost of Marketing Materials</t>
  </si>
  <si>
    <t>Cost of Marketing Promotions</t>
  </si>
  <si>
    <t>Cost of Goods Sold</t>
  </si>
  <si>
    <t>Gross Margin</t>
  </si>
  <si>
    <t>Gross Margin %</t>
  </si>
  <si>
    <t>The following section is optional and will allow you to see your ROI for each of your promotional activities.</t>
  </si>
  <si>
    <t>Your cost of each promotional activity is carried down from above. Or you can overwrite it here. Also include your assumptions for new leads generated, conversion rates &amp; average transaction price.</t>
  </si>
  <si>
    <t>Lead, Revenue and Profit Results by Type of Promotions</t>
  </si>
  <si>
    <t xml:space="preserve">    Cost</t>
  </si>
  <si>
    <t xml:space="preserve">    # of New Leads Generated</t>
  </si>
  <si>
    <t xml:space="preserve">    Conversion Rate</t>
  </si>
  <si>
    <t xml:space="preserve">    Number of New Customers</t>
  </si>
  <si>
    <t xml:space="preserve">    Average Transaction Price</t>
  </si>
  <si>
    <t xml:space="preserve">    Revenues from New Customers</t>
  </si>
  <si>
    <t xml:space="preserve">    Cost of Goods Sold</t>
  </si>
  <si>
    <t xml:space="preserve">    Gross Margin</t>
  </si>
  <si>
    <t xml:space="preserve">    Return on Promotions %</t>
  </si>
  <si>
    <t>Lead &amp; Revenue Results (Totaled Individually by Type of Promotion)</t>
  </si>
  <si>
    <t>Profit Results (Totaled Individually by Type of Promotion)</t>
  </si>
  <si>
    <t>Marketing Plan Template Financial Projections</t>
  </si>
  <si>
    <t>Daily Plan</t>
  </si>
  <si>
    <t xml:space="preserve">Item </t>
  </si>
  <si>
    <t xml:space="preserve">Priority </t>
  </si>
  <si>
    <t>Done</t>
  </si>
  <si>
    <t>Weekly Plan</t>
  </si>
  <si>
    <t>Monthly Plan</t>
  </si>
  <si>
    <t>Quarterly Plan</t>
  </si>
  <si>
    <t>⃞</t>
  </si>
  <si>
    <t>Time</t>
  </si>
  <si>
    <t>Activity</t>
  </si>
  <si>
    <t xml:space="preserve">Notes: </t>
  </si>
  <si>
    <t>Results/Goals (what I plan to have accomplished by the end of the week)</t>
  </si>
  <si>
    <t>Activities (Required to accomplish objectives)</t>
  </si>
  <si>
    <t>Time Needed</t>
  </si>
  <si>
    <t>Date _______________</t>
  </si>
  <si>
    <t>Day</t>
  </si>
  <si>
    <t>Results/Goals (what I plan to have accomplished by the end of the month)</t>
  </si>
  <si>
    <t>Annual Plan</t>
  </si>
  <si>
    <t>Results/Goals (what I plan to have accomplished by the end of the year)</t>
  </si>
  <si>
    <t>Key Milestones (Required to accomplish objectives)</t>
  </si>
  <si>
    <t>By When?</t>
  </si>
  <si>
    <t>Results/Goals (what I plan to have accomplished by the end of the quarter)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</si>
</sst>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sz val="10"/>
      <name val="Arial"/>
    </font>
    <font>
      <sz val="11"/>
      <color theme="1"/>
      <name val="Yu Gothic UI Semilight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Continuous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left" vertical="center" wrapText="1"/>
    </xf>
    <xf numFmtId="10" fontId="0" fillId="0" borderId="1" xfId="0" applyNumberFormat="1" applyBorder="1" applyAlignment="1">
      <alignment horizontal="centerContinuous" vertical="center"/>
    </xf>
    <xf numFmtId="1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left" vertical="center" wrapText="1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Continuous" vertical="center"/>
    </xf>
    <xf numFmtId="164" fontId="0" fillId="0" borderId="1" xfId="0" applyNumberFormat="1" applyBorder="1" applyAlignment="1">
      <alignment horizontal="centerContinuous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0" xfId="0" applyNumberFormat="1" applyAlignment="1">
      <alignment horizontal="centerContinuous" vertical="center"/>
    </xf>
    <xf numFmtId="165" fontId="0" fillId="0" borderId="1" xfId="0" applyNumberFormat="1" applyBorder="1" applyAlignment="1">
      <alignment horizontal="center"/>
    </xf>
    <xf numFmtId="0" fontId="7" fillId="0" borderId="0" xfId="0" applyFont="1"/>
    <xf numFmtId="18" fontId="10" fillId="0" borderId="2" xfId="0" applyNumberFormat="1" applyFont="1" applyBorder="1"/>
    <xf numFmtId="0" fontId="4" fillId="0" borderId="1" xfId="1" applyFont="1" applyBorder="1"/>
    <xf numFmtId="0" fontId="6" fillId="0" borderId="1" xfId="1" applyFont="1" applyBorder="1"/>
    <xf numFmtId="0" fontId="4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3" borderId="1" xfId="1" applyFont="1" applyFill="1" applyBorder="1"/>
    <xf numFmtId="0" fontId="4" fillId="3" borderId="1" xfId="1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0" xfId="0" applyBorder="1"/>
    <xf numFmtId="0" fontId="9" fillId="0" borderId="0" xfId="0" applyFont="1" applyBorder="1" applyAlignment="1">
      <alignment horizontal="center"/>
    </xf>
    <xf numFmtId="0" fontId="10" fillId="0" borderId="2" xfId="0" applyFont="1" applyBorder="1"/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8" fontId="10" fillId="0" borderId="9" xfId="0" applyNumberFormat="1" applyFont="1" applyBorder="1"/>
    <xf numFmtId="0" fontId="10" fillId="0" borderId="9" xfId="0" applyFont="1" applyBorder="1"/>
    <xf numFmtId="0" fontId="4" fillId="2" borderId="5" xfId="1" applyFont="1" applyFill="1" applyBorder="1" applyAlignment="1">
      <alignment horizontal="left"/>
    </xf>
    <xf numFmtId="0" fontId="6" fillId="0" borderId="10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9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4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E2:F55" totalsRowShown="0" headerRowDxfId="0" dataDxfId="3">
  <autoFilter ref="E2:F55"/>
  <tableColumns count="2">
    <tableColumn id="1" name="Time" dataDxfId="2"/>
    <tableColumn id="2" name="Activit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42" activePane="bottomLeft" state="frozen"/>
      <selection pane="bottomLeft" activeCell="A49" sqref="A49:XFD49"/>
    </sheetView>
  </sheetViews>
  <sheetFormatPr defaultRowHeight="15" x14ac:dyDescent="0.25"/>
  <cols>
    <col min="1" max="1" width="76.140625" customWidth="1"/>
    <col min="2" max="2" width="29" bestFit="1" customWidth="1"/>
    <col min="3" max="3" width="27" customWidth="1"/>
  </cols>
  <sheetData>
    <row r="1" spans="1:3" s="3" customFormat="1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12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42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s="1" t="s">
        <v>49</v>
      </c>
    </row>
    <row r="26" spans="1:1" x14ac:dyDescent="0.25">
      <c r="A26" s="1"/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36</v>
      </c>
    </row>
    <row r="36" spans="1:1" x14ac:dyDescent="0.25">
      <c r="A36" t="s">
        <v>41</v>
      </c>
    </row>
    <row r="37" spans="1:1" x14ac:dyDescent="0.25">
      <c r="A37" t="s">
        <v>31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s="1" t="s">
        <v>32</v>
      </c>
    </row>
    <row r="43" spans="1:1" x14ac:dyDescent="0.25">
      <c r="A43" s="1"/>
    </row>
    <row r="44" spans="1:1" x14ac:dyDescent="0.25">
      <c r="A44" t="s">
        <v>55</v>
      </c>
    </row>
    <row r="45" spans="1:1" x14ac:dyDescent="0.25">
      <c r="A45" t="s">
        <v>56</v>
      </c>
    </row>
    <row r="46" spans="1:1" x14ac:dyDescent="0.25">
      <c r="A46" t="s">
        <v>57</v>
      </c>
    </row>
    <row r="47" spans="1:1" x14ac:dyDescent="0.25">
      <c r="A47" t="s">
        <v>35</v>
      </c>
    </row>
    <row r="48" spans="1:1" x14ac:dyDescent="0.25">
      <c r="A48" t="s">
        <v>54</v>
      </c>
    </row>
    <row r="49" spans="1:1" x14ac:dyDescent="0.25">
      <c r="A49" t="s">
        <v>37</v>
      </c>
    </row>
    <row r="50" spans="1:1" x14ac:dyDescent="0.25">
      <c r="A50" t="s">
        <v>38</v>
      </c>
    </row>
    <row r="51" spans="1:1" x14ac:dyDescent="0.25">
      <c r="A51" t="s">
        <v>39</v>
      </c>
    </row>
    <row r="52" spans="1:1" x14ac:dyDescent="0.25">
      <c r="A52" t="s">
        <v>40</v>
      </c>
    </row>
    <row r="53" spans="1:1" x14ac:dyDescent="0.25">
      <c r="A53" t="s">
        <v>46</v>
      </c>
    </row>
    <row r="54" spans="1:1" x14ac:dyDescent="0.25">
      <c r="A54" s="1" t="s">
        <v>33</v>
      </c>
    </row>
    <row r="55" spans="1:1" x14ac:dyDescent="0.25">
      <c r="A55" s="1"/>
    </row>
    <row r="56" spans="1:1" x14ac:dyDescent="0.25">
      <c r="A56" t="s">
        <v>28</v>
      </c>
    </row>
    <row r="57" spans="1:1" x14ac:dyDescent="0.25">
      <c r="A57" t="s">
        <v>29</v>
      </c>
    </row>
    <row r="58" spans="1:1" x14ac:dyDescent="0.25">
      <c r="A58" t="s">
        <v>30</v>
      </c>
    </row>
    <row r="59" spans="1:1" x14ac:dyDescent="0.25">
      <c r="A59" t="s">
        <v>47</v>
      </c>
    </row>
    <row r="60" spans="1:1" x14ac:dyDescent="0.25">
      <c r="A60" t="s">
        <v>48</v>
      </c>
    </row>
    <row r="61" spans="1:1" x14ac:dyDescent="0.25">
      <c r="A61" t="s">
        <v>43</v>
      </c>
    </row>
    <row r="62" spans="1:1" x14ac:dyDescent="0.25">
      <c r="A62" s="1" t="s">
        <v>34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01"/>
  <sheetViews>
    <sheetView workbookViewId="0"/>
  </sheetViews>
  <sheetFormatPr defaultRowHeight="15" x14ac:dyDescent="0.25"/>
  <cols>
    <col min="1" max="1" width="31.7109375" customWidth="1"/>
    <col min="2" max="13" width="12.7109375" customWidth="1"/>
    <col min="14" max="14" width="2.140625" customWidth="1"/>
    <col min="15" max="15" width="31.7109375" customWidth="1"/>
    <col min="16" max="27" width="12.7109375" customWidth="1"/>
    <col min="28" max="28" width="2.42578125" customWidth="1"/>
    <col min="29" max="29" width="31.7109375" customWidth="1"/>
    <col min="30" max="41" width="12.7109375" customWidth="1"/>
    <col min="42" max="42" width="2.28515625" customWidth="1"/>
    <col min="43" max="43" width="33.5703125" customWidth="1"/>
    <col min="44" max="46" width="24.85546875" customWidth="1"/>
  </cols>
  <sheetData>
    <row r="1" spans="1:46" ht="16.5" customHeight="1" x14ac:dyDescent="0.25">
      <c r="A1" s="4" t="s">
        <v>185</v>
      </c>
    </row>
    <row r="3" spans="1:46" x14ac:dyDescent="0.25">
      <c r="A3" s="5" t="s">
        <v>58</v>
      </c>
    </row>
    <row r="4" spans="1:46" x14ac:dyDescent="0.25">
      <c r="A4" t="s">
        <v>59</v>
      </c>
    </row>
    <row r="5" spans="1:46" x14ac:dyDescent="0.25">
      <c r="A5" t="s">
        <v>60</v>
      </c>
    </row>
    <row r="6" spans="1:46" x14ac:dyDescent="0.25">
      <c r="A6" t="s">
        <v>61</v>
      </c>
    </row>
    <row r="7" spans="1:46" x14ac:dyDescent="0.25">
      <c r="A7" t="s">
        <v>62</v>
      </c>
    </row>
    <row r="8" spans="1:46" x14ac:dyDescent="0.25">
      <c r="A8" t="s">
        <v>63</v>
      </c>
    </row>
    <row r="9" spans="1:46" x14ac:dyDescent="0.25">
      <c r="A9" t="s">
        <v>64</v>
      </c>
    </row>
    <row r="10" spans="1:46" x14ac:dyDescent="0.25">
      <c r="A10" t="s">
        <v>65</v>
      </c>
    </row>
    <row r="12" spans="1:46" ht="15.75" x14ac:dyDescent="0.25">
      <c r="A12" s="4" t="s">
        <v>66</v>
      </c>
      <c r="O12" s="4" t="str">
        <f>A12</f>
        <v>Cost of Developing Marketing Materials</v>
      </c>
      <c r="AC12" s="4" t="str">
        <f>A12</f>
        <v>Cost of Developing Marketing Materials</v>
      </c>
      <c r="AQ12" s="4" t="str">
        <f>A12</f>
        <v>Cost of Developing Marketing Materials</v>
      </c>
      <c r="AR12" s="4"/>
    </row>
    <row r="14" spans="1:46" x14ac:dyDescent="0.25">
      <c r="A14" s="6" t="s">
        <v>67</v>
      </c>
      <c r="B14" s="7" t="s">
        <v>68</v>
      </c>
      <c r="C14" s="7" t="s">
        <v>69</v>
      </c>
      <c r="D14" s="7" t="s">
        <v>70</v>
      </c>
      <c r="E14" s="7" t="s">
        <v>71</v>
      </c>
      <c r="F14" s="7" t="s">
        <v>72</v>
      </c>
      <c r="G14" s="7" t="s">
        <v>73</v>
      </c>
      <c r="H14" s="7" t="s">
        <v>74</v>
      </c>
      <c r="I14" s="7" t="s">
        <v>75</v>
      </c>
      <c r="J14" s="7" t="s">
        <v>76</v>
      </c>
      <c r="K14" s="7" t="s">
        <v>77</v>
      </c>
      <c r="L14" s="7" t="s">
        <v>78</v>
      </c>
      <c r="M14" s="7" t="s">
        <v>79</v>
      </c>
      <c r="O14" s="6" t="str">
        <f t="shared" ref="O14:O74" si="0">A14</f>
        <v>Marketing Material</v>
      </c>
      <c r="P14" s="7" t="s">
        <v>80</v>
      </c>
      <c r="Q14" s="7" t="s">
        <v>81</v>
      </c>
      <c r="R14" s="7" t="s">
        <v>82</v>
      </c>
      <c r="S14" s="7" t="s">
        <v>83</v>
      </c>
      <c r="T14" s="7" t="s">
        <v>84</v>
      </c>
      <c r="U14" s="7" t="s">
        <v>85</v>
      </c>
      <c r="V14" s="7" t="s">
        <v>86</v>
      </c>
      <c r="W14" s="7" t="s">
        <v>87</v>
      </c>
      <c r="X14" s="7" t="s">
        <v>88</v>
      </c>
      <c r="Y14" s="7" t="s">
        <v>89</v>
      </c>
      <c r="Z14" s="7" t="s">
        <v>90</v>
      </c>
      <c r="AA14" s="7" t="s">
        <v>91</v>
      </c>
      <c r="AC14" s="6" t="str">
        <f t="shared" ref="AC14:AC74" si="1">A14</f>
        <v>Marketing Material</v>
      </c>
      <c r="AD14" s="7" t="s">
        <v>92</v>
      </c>
      <c r="AE14" s="7" t="s">
        <v>93</v>
      </c>
      <c r="AF14" s="7" t="s">
        <v>94</v>
      </c>
      <c r="AG14" s="7" t="s">
        <v>95</v>
      </c>
      <c r="AH14" s="7" t="s">
        <v>96</v>
      </c>
      <c r="AI14" s="7" t="s">
        <v>97</v>
      </c>
      <c r="AJ14" s="7" t="s">
        <v>98</v>
      </c>
      <c r="AK14" s="7" t="s">
        <v>99</v>
      </c>
      <c r="AL14" s="7" t="s">
        <v>100</v>
      </c>
      <c r="AM14" s="7" t="s">
        <v>101</v>
      </c>
      <c r="AN14" s="7" t="s">
        <v>102</v>
      </c>
      <c r="AO14" s="7" t="s">
        <v>103</v>
      </c>
      <c r="AQ14" s="6" t="str">
        <f>A14</f>
        <v>Marketing Material</v>
      </c>
      <c r="AR14" s="7" t="s">
        <v>104</v>
      </c>
      <c r="AS14" s="7" t="s">
        <v>105</v>
      </c>
      <c r="AT14" s="7" t="s">
        <v>106</v>
      </c>
    </row>
    <row r="15" spans="1:46" x14ac:dyDescent="0.25">
      <c r="A15" s="8" t="s">
        <v>107</v>
      </c>
      <c r="B15" s="9">
        <v>0</v>
      </c>
      <c r="C15" s="9">
        <f t="shared" ref="C15:R34" si="2">B15</f>
        <v>0</v>
      </c>
      <c r="D15" s="9">
        <f t="shared" si="2"/>
        <v>0</v>
      </c>
      <c r="E15" s="9">
        <f t="shared" si="2"/>
        <v>0</v>
      </c>
      <c r="F15" s="9">
        <f t="shared" si="2"/>
        <v>0</v>
      </c>
      <c r="G15" s="9">
        <f t="shared" si="2"/>
        <v>0</v>
      </c>
      <c r="H15" s="9">
        <f t="shared" si="2"/>
        <v>0</v>
      </c>
      <c r="I15" s="9">
        <f t="shared" si="2"/>
        <v>0</v>
      </c>
      <c r="J15" s="9">
        <f t="shared" si="2"/>
        <v>0</v>
      </c>
      <c r="K15" s="9">
        <f t="shared" si="2"/>
        <v>0</v>
      </c>
      <c r="L15" s="9">
        <f t="shared" si="2"/>
        <v>0</v>
      </c>
      <c r="M15" s="9">
        <f t="shared" si="2"/>
        <v>0</v>
      </c>
      <c r="O15" s="8" t="str">
        <f t="shared" si="0"/>
        <v>Logo design</v>
      </c>
      <c r="P15" s="9">
        <f t="shared" ref="P15:P34" si="3">M15</f>
        <v>0</v>
      </c>
      <c r="Q15" s="9">
        <f t="shared" si="2"/>
        <v>0</v>
      </c>
      <c r="R15" s="9">
        <f t="shared" si="2"/>
        <v>0</v>
      </c>
      <c r="S15" s="9">
        <f t="shared" ref="S15:AH22" si="4">R15</f>
        <v>0</v>
      </c>
      <c r="T15" s="9">
        <f t="shared" si="4"/>
        <v>0</v>
      </c>
      <c r="U15" s="9">
        <f t="shared" si="4"/>
        <v>0</v>
      </c>
      <c r="V15" s="9">
        <f t="shared" si="4"/>
        <v>0</v>
      </c>
      <c r="W15" s="9">
        <f t="shared" si="4"/>
        <v>0</v>
      </c>
      <c r="X15" s="9">
        <f t="shared" si="4"/>
        <v>0</v>
      </c>
      <c r="Y15" s="9">
        <f t="shared" si="4"/>
        <v>0</v>
      </c>
      <c r="Z15" s="9">
        <f t="shared" si="4"/>
        <v>0</v>
      </c>
      <c r="AA15" s="9">
        <f t="shared" si="4"/>
        <v>0</v>
      </c>
      <c r="AC15" s="8" t="str">
        <f t="shared" si="1"/>
        <v>Logo design</v>
      </c>
      <c r="AD15" s="9">
        <f t="shared" ref="AD15:AD34" si="5">AA15</f>
        <v>0</v>
      </c>
      <c r="AE15" s="9">
        <f t="shared" si="4"/>
        <v>0</v>
      </c>
      <c r="AF15" s="9">
        <f t="shared" si="4"/>
        <v>0</v>
      </c>
      <c r="AG15" s="9">
        <f t="shared" si="4"/>
        <v>0</v>
      </c>
      <c r="AH15" s="9">
        <f t="shared" si="4"/>
        <v>0</v>
      </c>
      <c r="AI15" s="9">
        <f t="shared" ref="AI15:AO30" si="6">AH15</f>
        <v>0</v>
      </c>
      <c r="AJ15" s="9">
        <f t="shared" si="6"/>
        <v>0</v>
      </c>
      <c r="AK15" s="9">
        <f t="shared" si="6"/>
        <v>0</v>
      </c>
      <c r="AL15" s="9">
        <f t="shared" si="6"/>
        <v>0</v>
      </c>
      <c r="AM15" s="9">
        <f t="shared" si="6"/>
        <v>0</v>
      </c>
      <c r="AN15" s="9">
        <f t="shared" si="6"/>
        <v>0</v>
      </c>
      <c r="AO15" s="9">
        <f t="shared" si="6"/>
        <v>0</v>
      </c>
      <c r="AQ15" s="8" t="str">
        <f t="shared" ref="AQ15:AQ77" si="7">A15</f>
        <v>Logo design</v>
      </c>
      <c r="AR15" s="9">
        <f>SUM(B15:M15)</f>
        <v>0</v>
      </c>
      <c r="AS15" s="9">
        <f>SUM(P15:AA15)</f>
        <v>0</v>
      </c>
      <c r="AT15" s="9">
        <f>SUM(AD15:AO15)</f>
        <v>0</v>
      </c>
    </row>
    <row r="16" spans="1:46" x14ac:dyDescent="0.25">
      <c r="A16" s="8" t="s">
        <v>108</v>
      </c>
      <c r="B16" s="9">
        <v>0</v>
      </c>
      <c r="C16" s="9">
        <f t="shared" si="2"/>
        <v>0</v>
      </c>
      <c r="D16" s="9">
        <f t="shared" si="2"/>
        <v>0</v>
      </c>
      <c r="E16" s="9">
        <f t="shared" si="2"/>
        <v>0</v>
      </c>
      <c r="F16" s="9">
        <f t="shared" si="2"/>
        <v>0</v>
      </c>
      <c r="G16" s="9">
        <f t="shared" si="2"/>
        <v>0</v>
      </c>
      <c r="H16" s="9">
        <f t="shared" si="2"/>
        <v>0</v>
      </c>
      <c r="I16" s="9">
        <f t="shared" si="2"/>
        <v>0</v>
      </c>
      <c r="J16" s="9">
        <f t="shared" si="2"/>
        <v>0</v>
      </c>
      <c r="K16" s="9">
        <f t="shared" si="2"/>
        <v>0</v>
      </c>
      <c r="L16" s="9">
        <f t="shared" si="2"/>
        <v>0</v>
      </c>
      <c r="M16" s="9">
        <f t="shared" si="2"/>
        <v>0</v>
      </c>
      <c r="O16" s="8" t="str">
        <f t="shared" si="0"/>
        <v>Business Cards</v>
      </c>
      <c r="P16" s="9">
        <f t="shared" si="3"/>
        <v>0</v>
      </c>
      <c r="Q16" s="9">
        <f>P16</f>
        <v>0</v>
      </c>
      <c r="R16" s="9">
        <f>Q16</f>
        <v>0</v>
      </c>
      <c r="S16" s="9">
        <f>R16</f>
        <v>0</v>
      </c>
      <c r="T16" s="9">
        <f>S16</f>
        <v>0</v>
      </c>
      <c r="U16" s="9">
        <f t="shared" si="4"/>
        <v>0</v>
      </c>
      <c r="V16" s="9">
        <f t="shared" si="4"/>
        <v>0</v>
      </c>
      <c r="W16" s="9">
        <f t="shared" si="4"/>
        <v>0</v>
      </c>
      <c r="X16" s="9">
        <f t="shared" si="4"/>
        <v>0</v>
      </c>
      <c r="Y16" s="9">
        <f t="shared" si="4"/>
        <v>0</v>
      </c>
      <c r="Z16" s="9">
        <f t="shared" si="4"/>
        <v>0</v>
      </c>
      <c r="AA16" s="9">
        <f t="shared" si="4"/>
        <v>0</v>
      </c>
      <c r="AC16" s="8" t="str">
        <f t="shared" si="1"/>
        <v>Business Cards</v>
      </c>
      <c r="AD16" s="9">
        <f t="shared" si="5"/>
        <v>0</v>
      </c>
      <c r="AE16" s="9">
        <f t="shared" si="4"/>
        <v>0</v>
      </c>
      <c r="AF16" s="9">
        <f t="shared" si="4"/>
        <v>0</v>
      </c>
      <c r="AG16" s="9">
        <f t="shared" si="4"/>
        <v>0</v>
      </c>
      <c r="AH16" s="9">
        <f t="shared" si="4"/>
        <v>0</v>
      </c>
      <c r="AI16" s="9">
        <f t="shared" si="6"/>
        <v>0</v>
      </c>
      <c r="AJ16" s="9">
        <f t="shared" si="6"/>
        <v>0</v>
      </c>
      <c r="AK16" s="9">
        <f t="shared" si="6"/>
        <v>0</v>
      </c>
      <c r="AL16" s="9">
        <f t="shared" si="6"/>
        <v>0</v>
      </c>
      <c r="AM16" s="9">
        <f t="shared" si="6"/>
        <v>0</v>
      </c>
      <c r="AN16" s="9">
        <f t="shared" si="6"/>
        <v>0</v>
      </c>
      <c r="AO16" s="9">
        <f t="shared" si="6"/>
        <v>0</v>
      </c>
      <c r="AQ16" s="8" t="str">
        <f t="shared" si="7"/>
        <v>Business Cards</v>
      </c>
      <c r="AR16" s="9">
        <f t="shared" ref="AR16:AR34" si="8">SUM(B16:M16)</f>
        <v>0</v>
      </c>
      <c r="AS16" s="9">
        <f t="shared" ref="AS16:AS34" si="9">SUM(P16:AA16)</f>
        <v>0</v>
      </c>
      <c r="AT16" s="9">
        <f t="shared" ref="AT16:AT34" si="10">SUM(AD16:AO16)</f>
        <v>0</v>
      </c>
    </row>
    <row r="17" spans="1:46" x14ac:dyDescent="0.25">
      <c r="A17" s="8" t="s">
        <v>109</v>
      </c>
      <c r="B17" s="9">
        <v>0</v>
      </c>
      <c r="C17" s="9">
        <f t="shared" si="2"/>
        <v>0</v>
      </c>
      <c r="D17" s="9">
        <f t="shared" si="2"/>
        <v>0</v>
      </c>
      <c r="E17" s="9">
        <f t="shared" si="2"/>
        <v>0</v>
      </c>
      <c r="F17" s="9">
        <f t="shared" si="2"/>
        <v>0</v>
      </c>
      <c r="G17" s="9">
        <f t="shared" si="2"/>
        <v>0</v>
      </c>
      <c r="H17" s="9">
        <f t="shared" si="2"/>
        <v>0</v>
      </c>
      <c r="I17" s="9">
        <f t="shared" si="2"/>
        <v>0</v>
      </c>
      <c r="J17" s="9">
        <f t="shared" si="2"/>
        <v>0</v>
      </c>
      <c r="K17" s="9">
        <f t="shared" si="2"/>
        <v>0</v>
      </c>
      <c r="L17" s="9">
        <f t="shared" si="2"/>
        <v>0</v>
      </c>
      <c r="M17" s="9">
        <f t="shared" si="2"/>
        <v>0</v>
      </c>
      <c r="O17" s="8" t="str">
        <f t="shared" si="0"/>
        <v xml:space="preserve">Stationary </v>
      </c>
      <c r="P17" s="9">
        <f t="shared" si="3"/>
        <v>0</v>
      </c>
      <c r="Q17" s="9">
        <f t="shared" si="2"/>
        <v>0</v>
      </c>
      <c r="R17" s="9">
        <f t="shared" si="2"/>
        <v>0</v>
      </c>
      <c r="S17" s="9">
        <f t="shared" ref="S17:AH32" si="11">R17</f>
        <v>0</v>
      </c>
      <c r="T17" s="9">
        <f t="shared" si="11"/>
        <v>0</v>
      </c>
      <c r="U17" s="9">
        <f t="shared" si="11"/>
        <v>0</v>
      </c>
      <c r="V17" s="9">
        <f t="shared" si="11"/>
        <v>0</v>
      </c>
      <c r="W17" s="9">
        <f t="shared" si="11"/>
        <v>0</v>
      </c>
      <c r="X17" s="9">
        <f t="shared" si="11"/>
        <v>0</v>
      </c>
      <c r="Y17" s="9">
        <f t="shared" si="11"/>
        <v>0</v>
      </c>
      <c r="Z17" s="9">
        <f t="shared" si="11"/>
        <v>0</v>
      </c>
      <c r="AA17" s="9">
        <f t="shared" si="11"/>
        <v>0</v>
      </c>
      <c r="AC17" s="8" t="str">
        <f t="shared" si="1"/>
        <v xml:space="preserve">Stationary </v>
      </c>
      <c r="AD17" s="9">
        <f t="shared" si="5"/>
        <v>0</v>
      </c>
      <c r="AE17" s="9">
        <f t="shared" si="11"/>
        <v>0</v>
      </c>
      <c r="AF17" s="9">
        <f t="shared" si="11"/>
        <v>0</v>
      </c>
      <c r="AG17" s="9">
        <f t="shared" si="11"/>
        <v>0</v>
      </c>
      <c r="AH17" s="9">
        <f t="shared" si="11"/>
        <v>0</v>
      </c>
      <c r="AI17" s="9">
        <f t="shared" si="6"/>
        <v>0</v>
      </c>
      <c r="AJ17" s="9">
        <f t="shared" si="6"/>
        <v>0</v>
      </c>
      <c r="AK17" s="9">
        <f t="shared" si="6"/>
        <v>0</v>
      </c>
      <c r="AL17" s="9">
        <f t="shared" si="6"/>
        <v>0</v>
      </c>
      <c r="AM17" s="9">
        <f t="shared" si="6"/>
        <v>0</v>
      </c>
      <c r="AN17" s="9">
        <f t="shared" si="6"/>
        <v>0</v>
      </c>
      <c r="AO17" s="9">
        <f t="shared" si="6"/>
        <v>0</v>
      </c>
      <c r="AQ17" s="8" t="str">
        <f t="shared" si="7"/>
        <v xml:space="preserve">Stationary </v>
      </c>
      <c r="AR17" s="9">
        <f t="shared" si="8"/>
        <v>0</v>
      </c>
      <c r="AS17" s="9">
        <f t="shared" si="9"/>
        <v>0</v>
      </c>
      <c r="AT17" s="9">
        <f t="shared" si="10"/>
        <v>0</v>
      </c>
    </row>
    <row r="18" spans="1:46" x14ac:dyDescent="0.25">
      <c r="A18" s="8" t="s">
        <v>110</v>
      </c>
      <c r="B18" s="9">
        <v>0</v>
      </c>
      <c r="C18" s="9">
        <f t="shared" si="2"/>
        <v>0</v>
      </c>
      <c r="D18" s="9">
        <f t="shared" si="2"/>
        <v>0</v>
      </c>
      <c r="E18" s="9">
        <f t="shared" si="2"/>
        <v>0</v>
      </c>
      <c r="F18" s="9">
        <f t="shared" si="2"/>
        <v>0</v>
      </c>
      <c r="G18" s="9">
        <f t="shared" si="2"/>
        <v>0</v>
      </c>
      <c r="H18" s="9">
        <f t="shared" si="2"/>
        <v>0</v>
      </c>
      <c r="I18" s="9">
        <f t="shared" si="2"/>
        <v>0</v>
      </c>
      <c r="J18" s="9">
        <f t="shared" si="2"/>
        <v>0</v>
      </c>
      <c r="K18" s="9">
        <f t="shared" si="2"/>
        <v>0</v>
      </c>
      <c r="L18" s="9">
        <f t="shared" si="2"/>
        <v>0</v>
      </c>
      <c r="M18" s="9">
        <f t="shared" si="2"/>
        <v>0</v>
      </c>
      <c r="O18" s="8" t="str">
        <f t="shared" si="0"/>
        <v>Brochures/Flyers</v>
      </c>
      <c r="P18" s="9">
        <f t="shared" si="3"/>
        <v>0</v>
      </c>
      <c r="Q18" s="9">
        <f t="shared" si="2"/>
        <v>0</v>
      </c>
      <c r="R18" s="9">
        <f t="shared" si="2"/>
        <v>0</v>
      </c>
      <c r="S18" s="9">
        <f t="shared" si="11"/>
        <v>0</v>
      </c>
      <c r="T18" s="9">
        <f t="shared" si="11"/>
        <v>0</v>
      </c>
      <c r="U18" s="9">
        <f t="shared" si="11"/>
        <v>0</v>
      </c>
      <c r="V18" s="9">
        <f t="shared" si="11"/>
        <v>0</v>
      </c>
      <c r="W18" s="9">
        <f t="shared" si="11"/>
        <v>0</v>
      </c>
      <c r="X18" s="9">
        <f t="shared" si="11"/>
        <v>0</v>
      </c>
      <c r="Y18" s="9">
        <f t="shared" si="11"/>
        <v>0</v>
      </c>
      <c r="Z18" s="9">
        <f t="shared" si="11"/>
        <v>0</v>
      </c>
      <c r="AA18" s="9">
        <f t="shared" si="11"/>
        <v>0</v>
      </c>
      <c r="AC18" s="8" t="str">
        <f t="shared" si="1"/>
        <v>Brochures/Flyers</v>
      </c>
      <c r="AD18" s="9">
        <f t="shared" si="5"/>
        <v>0</v>
      </c>
      <c r="AE18" s="9">
        <f t="shared" si="11"/>
        <v>0</v>
      </c>
      <c r="AF18" s="9">
        <f t="shared" si="11"/>
        <v>0</v>
      </c>
      <c r="AG18" s="9">
        <f t="shared" si="11"/>
        <v>0</v>
      </c>
      <c r="AH18" s="9">
        <f t="shared" si="11"/>
        <v>0</v>
      </c>
      <c r="AI18" s="9">
        <f t="shared" si="6"/>
        <v>0</v>
      </c>
      <c r="AJ18" s="9">
        <f t="shared" si="6"/>
        <v>0</v>
      </c>
      <c r="AK18" s="9">
        <f t="shared" si="6"/>
        <v>0</v>
      </c>
      <c r="AL18" s="9">
        <f t="shared" si="6"/>
        <v>0</v>
      </c>
      <c r="AM18" s="9">
        <f t="shared" si="6"/>
        <v>0</v>
      </c>
      <c r="AN18" s="9">
        <f t="shared" si="6"/>
        <v>0</v>
      </c>
      <c r="AO18" s="9">
        <f t="shared" si="6"/>
        <v>0</v>
      </c>
      <c r="AQ18" s="8" t="str">
        <f t="shared" si="7"/>
        <v>Brochures/Flyers</v>
      </c>
      <c r="AR18" s="9">
        <f t="shared" si="8"/>
        <v>0</v>
      </c>
      <c r="AS18" s="9">
        <f t="shared" si="9"/>
        <v>0</v>
      </c>
      <c r="AT18" s="9">
        <f t="shared" si="10"/>
        <v>0</v>
      </c>
    </row>
    <row r="19" spans="1:46" x14ac:dyDescent="0.25">
      <c r="A19" s="8" t="s">
        <v>111</v>
      </c>
      <c r="B19" s="9">
        <v>0</v>
      </c>
      <c r="C19" s="9">
        <f t="shared" si="2"/>
        <v>0</v>
      </c>
      <c r="D19" s="9">
        <f t="shared" si="2"/>
        <v>0</v>
      </c>
      <c r="E19" s="9">
        <f t="shared" si="2"/>
        <v>0</v>
      </c>
      <c r="F19" s="9">
        <f t="shared" si="2"/>
        <v>0</v>
      </c>
      <c r="G19" s="9">
        <f t="shared" si="2"/>
        <v>0</v>
      </c>
      <c r="H19" s="9">
        <f t="shared" si="2"/>
        <v>0</v>
      </c>
      <c r="I19" s="9">
        <f t="shared" si="2"/>
        <v>0</v>
      </c>
      <c r="J19" s="9">
        <f t="shared" si="2"/>
        <v>0</v>
      </c>
      <c r="K19" s="9">
        <f t="shared" si="2"/>
        <v>0</v>
      </c>
      <c r="L19" s="9">
        <f t="shared" si="2"/>
        <v>0</v>
      </c>
      <c r="M19" s="9">
        <f t="shared" si="2"/>
        <v>0</v>
      </c>
      <c r="O19" s="8" t="str">
        <f t="shared" si="0"/>
        <v>Website/Blog</v>
      </c>
      <c r="P19" s="9">
        <f t="shared" si="3"/>
        <v>0</v>
      </c>
      <c r="Q19" s="9">
        <f t="shared" si="2"/>
        <v>0</v>
      </c>
      <c r="R19" s="9">
        <f t="shared" si="2"/>
        <v>0</v>
      </c>
      <c r="S19" s="9">
        <f t="shared" si="11"/>
        <v>0</v>
      </c>
      <c r="T19" s="9">
        <f t="shared" si="11"/>
        <v>0</v>
      </c>
      <c r="U19" s="9">
        <f t="shared" si="11"/>
        <v>0</v>
      </c>
      <c r="V19" s="9">
        <f t="shared" si="11"/>
        <v>0</v>
      </c>
      <c r="W19" s="9">
        <f t="shared" si="11"/>
        <v>0</v>
      </c>
      <c r="X19" s="9">
        <f t="shared" si="11"/>
        <v>0</v>
      </c>
      <c r="Y19" s="9">
        <f t="shared" si="11"/>
        <v>0</v>
      </c>
      <c r="Z19" s="9">
        <f t="shared" si="11"/>
        <v>0</v>
      </c>
      <c r="AA19" s="9">
        <f t="shared" si="11"/>
        <v>0</v>
      </c>
      <c r="AC19" s="8" t="str">
        <f t="shared" si="1"/>
        <v>Website/Blog</v>
      </c>
      <c r="AD19" s="9">
        <f t="shared" si="5"/>
        <v>0</v>
      </c>
      <c r="AE19" s="9">
        <f t="shared" si="11"/>
        <v>0</v>
      </c>
      <c r="AF19" s="9">
        <f t="shared" si="11"/>
        <v>0</v>
      </c>
      <c r="AG19" s="9">
        <f t="shared" si="11"/>
        <v>0</v>
      </c>
      <c r="AH19" s="9">
        <f t="shared" si="11"/>
        <v>0</v>
      </c>
      <c r="AI19" s="9">
        <f t="shared" si="6"/>
        <v>0</v>
      </c>
      <c r="AJ19" s="9">
        <f t="shared" si="6"/>
        <v>0</v>
      </c>
      <c r="AK19" s="9">
        <f t="shared" si="6"/>
        <v>0</v>
      </c>
      <c r="AL19" s="9">
        <f t="shared" si="6"/>
        <v>0</v>
      </c>
      <c r="AM19" s="9">
        <f t="shared" si="6"/>
        <v>0</v>
      </c>
      <c r="AN19" s="9">
        <f t="shared" si="6"/>
        <v>0</v>
      </c>
      <c r="AO19" s="9">
        <f t="shared" si="6"/>
        <v>0</v>
      </c>
      <c r="AQ19" s="8" t="str">
        <f t="shared" si="7"/>
        <v>Website/Blog</v>
      </c>
      <c r="AR19" s="9">
        <f t="shared" si="8"/>
        <v>0</v>
      </c>
      <c r="AS19" s="9">
        <f t="shared" si="9"/>
        <v>0</v>
      </c>
      <c r="AT19" s="9">
        <f t="shared" si="10"/>
        <v>0</v>
      </c>
    </row>
    <row r="20" spans="1:46" x14ac:dyDescent="0.25">
      <c r="A20" s="8" t="s">
        <v>112</v>
      </c>
      <c r="B20" s="9">
        <v>0</v>
      </c>
      <c r="C20" s="9">
        <f t="shared" si="2"/>
        <v>0</v>
      </c>
      <c r="D20" s="9">
        <f t="shared" si="2"/>
        <v>0</v>
      </c>
      <c r="E20" s="9">
        <f t="shared" si="2"/>
        <v>0</v>
      </c>
      <c r="F20" s="9">
        <f t="shared" si="2"/>
        <v>0</v>
      </c>
      <c r="G20" s="9">
        <f t="shared" si="2"/>
        <v>0</v>
      </c>
      <c r="H20" s="9">
        <f t="shared" si="2"/>
        <v>0</v>
      </c>
      <c r="I20" s="9">
        <f t="shared" si="2"/>
        <v>0</v>
      </c>
      <c r="J20" s="9">
        <f t="shared" si="2"/>
        <v>0</v>
      </c>
      <c r="K20" s="9">
        <f t="shared" si="2"/>
        <v>0</v>
      </c>
      <c r="L20" s="9">
        <f t="shared" si="2"/>
        <v>0</v>
      </c>
      <c r="M20" s="9">
        <f t="shared" si="2"/>
        <v>0</v>
      </c>
      <c r="O20" s="8" t="str">
        <f t="shared" si="0"/>
        <v>Newsletter</v>
      </c>
      <c r="P20" s="9">
        <f t="shared" si="3"/>
        <v>0</v>
      </c>
      <c r="Q20" s="9">
        <f t="shared" si="2"/>
        <v>0</v>
      </c>
      <c r="R20" s="9">
        <f t="shared" si="2"/>
        <v>0</v>
      </c>
      <c r="S20" s="9">
        <f t="shared" si="11"/>
        <v>0</v>
      </c>
      <c r="T20" s="9">
        <f t="shared" si="11"/>
        <v>0</v>
      </c>
      <c r="U20" s="9">
        <f t="shared" si="11"/>
        <v>0</v>
      </c>
      <c r="V20" s="9">
        <f t="shared" si="11"/>
        <v>0</v>
      </c>
      <c r="W20" s="9">
        <f t="shared" si="11"/>
        <v>0</v>
      </c>
      <c r="X20" s="9">
        <f t="shared" si="11"/>
        <v>0</v>
      </c>
      <c r="Y20" s="9">
        <f t="shared" si="11"/>
        <v>0</v>
      </c>
      <c r="Z20" s="9">
        <f t="shared" si="11"/>
        <v>0</v>
      </c>
      <c r="AA20" s="9">
        <f t="shared" si="11"/>
        <v>0</v>
      </c>
      <c r="AC20" s="8" t="str">
        <f t="shared" si="1"/>
        <v>Newsletter</v>
      </c>
      <c r="AD20" s="9">
        <f t="shared" si="5"/>
        <v>0</v>
      </c>
      <c r="AE20" s="9">
        <f t="shared" si="11"/>
        <v>0</v>
      </c>
      <c r="AF20" s="9">
        <f t="shared" si="11"/>
        <v>0</v>
      </c>
      <c r="AG20" s="9">
        <f t="shared" si="11"/>
        <v>0</v>
      </c>
      <c r="AH20" s="9">
        <f t="shared" si="11"/>
        <v>0</v>
      </c>
      <c r="AI20" s="9">
        <f t="shared" si="6"/>
        <v>0</v>
      </c>
      <c r="AJ20" s="9">
        <f t="shared" si="6"/>
        <v>0</v>
      </c>
      <c r="AK20" s="9">
        <f t="shared" si="6"/>
        <v>0</v>
      </c>
      <c r="AL20" s="9">
        <f t="shared" si="6"/>
        <v>0</v>
      </c>
      <c r="AM20" s="9">
        <f t="shared" si="6"/>
        <v>0</v>
      </c>
      <c r="AN20" s="9">
        <f t="shared" si="6"/>
        <v>0</v>
      </c>
      <c r="AO20" s="9">
        <f t="shared" si="6"/>
        <v>0</v>
      </c>
      <c r="AQ20" s="8" t="str">
        <f t="shared" si="7"/>
        <v>Newsletter</v>
      </c>
      <c r="AR20" s="9">
        <f t="shared" si="8"/>
        <v>0</v>
      </c>
      <c r="AS20" s="9">
        <f t="shared" si="9"/>
        <v>0</v>
      </c>
      <c r="AT20" s="9">
        <f t="shared" si="10"/>
        <v>0</v>
      </c>
    </row>
    <row r="21" spans="1:46" x14ac:dyDescent="0.25">
      <c r="A21" s="8" t="s">
        <v>113</v>
      </c>
      <c r="B21" s="9"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  <c r="H21" s="9">
        <f t="shared" si="2"/>
        <v>0</v>
      </c>
      <c r="I21" s="9">
        <f t="shared" si="2"/>
        <v>0</v>
      </c>
      <c r="J21" s="9">
        <f t="shared" si="2"/>
        <v>0</v>
      </c>
      <c r="K21" s="9">
        <f t="shared" si="2"/>
        <v>0</v>
      </c>
      <c r="L21" s="9">
        <f t="shared" si="2"/>
        <v>0</v>
      </c>
      <c r="M21" s="9">
        <f t="shared" si="2"/>
        <v>0</v>
      </c>
      <c r="O21" s="8" t="str">
        <f t="shared" si="0"/>
        <v>Catalog</v>
      </c>
      <c r="P21" s="9">
        <f t="shared" si="3"/>
        <v>0</v>
      </c>
      <c r="Q21" s="9">
        <f t="shared" si="2"/>
        <v>0</v>
      </c>
      <c r="R21" s="9">
        <f t="shared" si="2"/>
        <v>0</v>
      </c>
      <c r="S21" s="9">
        <f t="shared" si="11"/>
        <v>0</v>
      </c>
      <c r="T21" s="9">
        <f t="shared" si="11"/>
        <v>0</v>
      </c>
      <c r="U21" s="9">
        <f t="shared" si="11"/>
        <v>0</v>
      </c>
      <c r="V21" s="9">
        <f t="shared" si="11"/>
        <v>0</v>
      </c>
      <c r="W21" s="9">
        <f t="shared" si="11"/>
        <v>0</v>
      </c>
      <c r="X21" s="9">
        <f t="shared" si="11"/>
        <v>0</v>
      </c>
      <c r="Y21" s="9">
        <f t="shared" si="11"/>
        <v>0</v>
      </c>
      <c r="Z21" s="9">
        <f t="shared" si="11"/>
        <v>0</v>
      </c>
      <c r="AA21" s="9">
        <f t="shared" si="11"/>
        <v>0</v>
      </c>
      <c r="AC21" s="8" t="str">
        <f t="shared" si="1"/>
        <v>Catalog</v>
      </c>
      <c r="AD21" s="9">
        <f t="shared" si="5"/>
        <v>0</v>
      </c>
      <c r="AE21" s="9">
        <f t="shared" si="11"/>
        <v>0</v>
      </c>
      <c r="AF21" s="9">
        <f t="shared" si="11"/>
        <v>0</v>
      </c>
      <c r="AG21" s="9">
        <f t="shared" si="11"/>
        <v>0</v>
      </c>
      <c r="AH21" s="9">
        <f t="shared" si="11"/>
        <v>0</v>
      </c>
      <c r="AI21" s="9">
        <f t="shared" si="6"/>
        <v>0</v>
      </c>
      <c r="AJ21" s="9">
        <f t="shared" si="6"/>
        <v>0</v>
      </c>
      <c r="AK21" s="9">
        <f t="shared" si="6"/>
        <v>0</v>
      </c>
      <c r="AL21" s="9">
        <f t="shared" si="6"/>
        <v>0</v>
      </c>
      <c r="AM21" s="9">
        <f t="shared" si="6"/>
        <v>0</v>
      </c>
      <c r="AN21" s="9">
        <f t="shared" si="6"/>
        <v>0</v>
      </c>
      <c r="AO21" s="9">
        <f t="shared" si="6"/>
        <v>0</v>
      </c>
      <c r="AQ21" s="8" t="str">
        <f t="shared" si="7"/>
        <v>Catalog</v>
      </c>
      <c r="AR21" s="9">
        <f t="shared" si="8"/>
        <v>0</v>
      </c>
      <c r="AS21" s="9">
        <f t="shared" si="9"/>
        <v>0</v>
      </c>
      <c r="AT21" s="9">
        <f t="shared" si="10"/>
        <v>0</v>
      </c>
    </row>
    <row r="22" spans="1:46" x14ac:dyDescent="0.25">
      <c r="A22" s="8" t="s">
        <v>114</v>
      </c>
      <c r="B22" s="9">
        <v>0</v>
      </c>
      <c r="C22" s="9">
        <f t="shared" si="2"/>
        <v>0</v>
      </c>
      <c r="D22" s="9">
        <f t="shared" si="2"/>
        <v>0</v>
      </c>
      <c r="E22" s="9">
        <f t="shared" si="2"/>
        <v>0</v>
      </c>
      <c r="F22" s="9">
        <f t="shared" si="2"/>
        <v>0</v>
      </c>
      <c r="G22" s="9">
        <f t="shared" si="2"/>
        <v>0</v>
      </c>
      <c r="H22" s="9">
        <f t="shared" si="2"/>
        <v>0</v>
      </c>
      <c r="I22" s="9">
        <f t="shared" si="2"/>
        <v>0</v>
      </c>
      <c r="J22" s="9">
        <f t="shared" si="2"/>
        <v>0</v>
      </c>
      <c r="K22" s="9">
        <f t="shared" si="2"/>
        <v>0</v>
      </c>
      <c r="L22" s="9">
        <f t="shared" si="2"/>
        <v>0</v>
      </c>
      <c r="M22" s="9">
        <f t="shared" si="2"/>
        <v>0</v>
      </c>
      <c r="O22" s="8" t="str">
        <f t="shared" si="0"/>
        <v>Design Costs - Print Advertisements</v>
      </c>
      <c r="P22" s="9">
        <f t="shared" si="3"/>
        <v>0</v>
      </c>
      <c r="Q22" s="9">
        <f t="shared" si="2"/>
        <v>0</v>
      </c>
      <c r="R22" s="9">
        <f t="shared" si="2"/>
        <v>0</v>
      </c>
      <c r="S22" s="9">
        <f t="shared" si="11"/>
        <v>0</v>
      </c>
      <c r="T22" s="9">
        <f t="shared" si="11"/>
        <v>0</v>
      </c>
      <c r="U22" s="9">
        <f t="shared" si="11"/>
        <v>0</v>
      </c>
      <c r="V22" s="9">
        <f t="shared" si="11"/>
        <v>0</v>
      </c>
      <c r="W22" s="9">
        <f t="shared" si="11"/>
        <v>0</v>
      </c>
      <c r="X22" s="9">
        <f t="shared" si="11"/>
        <v>0</v>
      </c>
      <c r="Y22" s="9">
        <f t="shared" si="11"/>
        <v>0</v>
      </c>
      <c r="Z22" s="9">
        <f t="shared" si="11"/>
        <v>0</v>
      </c>
      <c r="AA22" s="9">
        <f t="shared" si="11"/>
        <v>0</v>
      </c>
      <c r="AC22" s="8" t="str">
        <f t="shared" si="1"/>
        <v>Design Costs - Print Advertisements</v>
      </c>
      <c r="AD22" s="9">
        <f t="shared" si="5"/>
        <v>0</v>
      </c>
      <c r="AE22" s="9">
        <f t="shared" si="11"/>
        <v>0</v>
      </c>
      <c r="AF22" s="9">
        <f t="shared" si="11"/>
        <v>0</v>
      </c>
      <c r="AG22" s="9">
        <f t="shared" si="11"/>
        <v>0</v>
      </c>
      <c r="AH22" s="9">
        <f t="shared" si="11"/>
        <v>0</v>
      </c>
      <c r="AI22" s="9">
        <f t="shared" si="6"/>
        <v>0</v>
      </c>
      <c r="AJ22" s="9">
        <f t="shared" si="6"/>
        <v>0</v>
      </c>
      <c r="AK22" s="9">
        <f t="shared" si="6"/>
        <v>0</v>
      </c>
      <c r="AL22" s="9">
        <f t="shared" si="6"/>
        <v>0</v>
      </c>
      <c r="AM22" s="9">
        <f t="shared" si="6"/>
        <v>0</v>
      </c>
      <c r="AN22" s="9">
        <f t="shared" si="6"/>
        <v>0</v>
      </c>
      <c r="AO22" s="9">
        <f t="shared" si="6"/>
        <v>0</v>
      </c>
      <c r="AQ22" s="8" t="str">
        <f t="shared" si="7"/>
        <v>Design Costs - Print Advertisements</v>
      </c>
      <c r="AR22" s="9">
        <f t="shared" si="8"/>
        <v>0</v>
      </c>
      <c r="AS22" s="9">
        <f t="shared" si="9"/>
        <v>0</v>
      </c>
      <c r="AT22" s="9">
        <f t="shared" si="10"/>
        <v>0</v>
      </c>
    </row>
    <row r="23" spans="1:46" x14ac:dyDescent="0.25">
      <c r="A23" s="8" t="s">
        <v>115</v>
      </c>
      <c r="B23" s="9">
        <v>0</v>
      </c>
      <c r="C23" s="9">
        <f t="shared" si="2"/>
        <v>0</v>
      </c>
      <c r="D23" s="9">
        <f t="shared" si="2"/>
        <v>0</v>
      </c>
      <c r="E23" s="9">
        <f t="shared" si="2"/>
        <v>0</v>
      </c>
      <c r="F23" s="9">
        <f t="shared" si="2"/>
        <v>0</v>
      </c>
      <c r="G23" s="9">
        <f t="shared" si="2"/>
        <v>0</v>
      </c>
      <c r="H23" s="9">
        <f t="shared" si="2"/>
        <v>0</v>
      </c>
      <c r="I23" s="9">
        <f t="shared" si="2"/>
        <v>0</v>
      </c>
      <c r="J23" s="9">
        <f t="shared" si="2"/>
        <v>0</v>
      </c>
      <c r="K23" s="9">
        <f t="shared" si="2"/>
        <v>0</v>
      </c>
      <c r="L23" s="9">
        <f t="shared" si="2"/>
        <v>0</v>
      </c>
      <c r="M23" s="9">
        <f t="shared" si="2"/>
        <v>0</v>
      </c>
      <c r="O23" s="8" t="str">
        <f t="shared" si="0"/>
        <v>Promotional products/giveways</v>
      </c>
      <c r="P23" s="9">
        <f t="shared" si="3"/>
        <v>0</v>
      </c>
      <c r="Q23" s="9">
        <f t="shared" si="2"/>
        <v>0</v>
      </c>
      <c r="R23" s="9">
        <f t="shared" si="2"/>
        <v>0</v>
      </c>
      <c r="S23" s="9">
        <f t="shared" si="11"/>
        <v>0</v>
      </c>
      <c r="T23" s="9">
        <f t="shared" si="11"/>
        <v>0</v>
      </c>
      <c r="U23" s="9">
        <f t="shared" si="11"/>
        <v>0</v>
      </c>
      <c r="V23" s="9">
        <f t="shared" si="11"/>
        <v>0</v>
      </c>
      <c r="W23" s="9">
        <f t="shared" si="11"/>
        <v>0</v>
      </c>
      <c r="X23" s="9">
        <f t="shared" si="11"/>
        <v>0</v>
      </c>
      <c r="Y23" s="9">
        <f t="shared" si="11"/>
        <v>0</v>
      </c>
      <c r="Z23" s="9">
        <f t="shared" si="11"/>
        <v>0</v>
      </c>
      <c r="AA23" s="9">
        <f t="shared" si="11"/>
        <v>0</v>
      </c>
      <c r="AC23" s="8" t="str">
        <f t="shared" si="1"/>
        <v>Promotional products/giveways</v>
      </c>
      <c r="AD23" s="9">
        <f t="shared" si="5"/>
        <v>0</v>
      </c>
      <c r="AE23" s="9">
        <f t="shared" si="11"/>
        <v>0</v>
      </c>
      <c r="AF23" s="9">
        <f t="shared" si="11"/>
        <v>0</v>
      </c>
      <c r="AG23" s="9">
        <f t="shared" si="11"/>
        <v>0</v>
      </c>
      <c r="AH23" s="9">
        <f t="shared" si="11"/>
        <v>0</v>
      </c>
      <c r="AI23" s="9">
        <f t="shared" si="6"/>
        <v>0</v>
      </c>
      <c r="AJ23" s="9">
        <f t="shared" si="6"/>
        <v>0</v>
      </c>
      <c r="AK23" s="9">
        <f t="shared" si="6"/>
        <v>0</v>
      </c>
      <c r="AL23" s="9">
        <f t="shared" si="6"/>
        <v>0</v>
      </c>
      <c r="AM23" s="9">
        <f t="shared" si="6"/>
        <v>0</v>
      </c>
      <c r="AN23" s="9">
        <f t="shared" si="6"/>
        <v>0</v>
      </c>
      <c r="AO23" s="9">
        <f t="shared" si="6"/>
        <v>0</v>
      </c>
      <c r="AQ23" s="8" t="str">
        <f t="shared" si="7"/>
        <v>Promotional products/giveways</v>
      </c>
      <c r="AR23" s="9">
        <f t="shared" si="8"/>
        <v>0</v>
      </c>
      <c r="AS23" s="9">
        <f t="shared" si="9"/>
        <v>0</v>
      </c>
      <c r="AT23" s="9">
        <f t="shared" si="10"/>
        <v>0</v>
      </c>
    </row>
    <row r="24" spans="1:46" x14ac:dyDescent="0.25">
      <c r="A24" s="8" t="s">
        <v>116</v>
      </c>
      <c r="B24" s="9">
        <v>0</v>
      </c>
      <c r="C24" s="9">
        <f t="shared" si="2"/>
        <v>0</v>
      </c>
      <c r="D24" s="9">
        <f t="shared" si="2"/>
        <v>0</v>
      </c>
      <c r="E24" s="9">
        <f t="shared" si="2"/>
        <v>0</v>
      </c>
      <c r="F24" s="9">
        <f t="shared" si="2"/>
        <v>0</v>
      </c>
      <c r="G24" s="9">
        <f t="shared" si="2"/>
        <v>0</v>
      </c>
      <c r="H24" s="9">
        <f t="shared" si="2"/>
        <v>0</v>
      </c>
      <c r="I24" s="9">
        <f t="shared" si="2"/>
        <v>0</v>
      </c>
      <c r="J24" s="9">
        <f t="shared" si="2"/>
        <v>0</v>
      </c>
      <c r="K24" s="9">
        <f t="shared" si="2"/>
        <v>0</v>
      </c>
      <c r="L24" s="9">
        <f t="shared" si="2"/>
        <v>0</v>
      </c>
      <c r="M24" s="9">
        <f t="shared" si="2"/>
        <v>0</v>
      </c>
      <c r="O24" s="8" t="str">
        <f t="shared" si="0"/>
        <v>Signage</v>
      </c>
      <c r="P24" s="9">
        <f t="shared" si="3"/>
        <v>0</v>
      </c>
      <c r="Q24" s="9">
        <f t="shared" si="2"/>
        <v>0</v>
      </c>
      <c r="R24" s="9">
        <f t="shared" si="2"/>
        <v>0</v>
      </c>
      <c r="S24" s="9">
        <f t="shared" si="11"/>
        <v>0</v>
      </c>
      <c r="T24" s="9">
        <f t="shared" si="11"/>
        <v>0</v>
      </c>
      <c r="U24" s="9">
        <f t="shared" si="11"/>
        <v>0</v>
      </c>
      <c r="V24" s="9">
        <f t="shared" si="11"/>
        <v>0</v>
      </c>
      <c r="W24" s="9">
        <f t="shared" si="11"/>
        <v>0</v>
      </c>
      <c r="X24" s="9">
        <f t="shared" si="11"/>
        <v>0</v>
      </c>
      <c r="Y24" s="9">
        <f t="shared" si="11"/>
        <v>0</v>
      </c>
      <c r="Z24" s="9">
        <f t="shared" si="11"/>
        <v>0</v>
      </c>
      <c r="AA24" s="9">
        <f t="shared" si="11"/>
        <v>0</v>
      </c>
      <c r="AC24" s="8" t="str">
        <f t="shared" si="1"/>
        <v>Signage</v>
      </c>
      <c r="AD24" s="9">
        <f t="shared" si="5"/>
        <v>0</v>
      </c>
      <c r="AE24" s="9">
        <f t="shared" si="11"/>
        <v>0</v>
      </c>
      <c r="AF24" s="9">
        <f t="shared" si="11"/>
        <v>0</v>
      </c>
      <c r="AG24" s="9">
        <f t="shared" si="11"/>
        <v>0</v>
      </c>
      <c r="AH24" s="9">
        <f t="shared" si="11"/>
        <v>0</v>
      </c>
      <c r="AI24" s="9">
        <f t="shared" si="6"/>
        <v>0</v>
      </c>
      <c r="AJ24" s="9">
        <f t="shared" si="6"/>
        <v>0</v>
      </c>
      <c r="AK24" s="9">
        <f t="shared" si="6"/>
        <v>0</v>
      </c>
      <c r="AL24" s="9">
        <f t="shared" si="6"/>
        <v>0</v>
      </c>
      <c r="AM24" s="9">
        <f t="shared" si="6"/>
        <v>0</v>
      </c>
      <c r="AN24" s="9">
        <f t="shared" si="6"/>
        <v>0</v>
      </c>
      <c r="AO24" s="9">
        <f t="shared" si="6"/>
        <v>0</v>
      </c>
      <c r="AQ24" s="8" t="str">
        <f t="shared" si="7"/>
        <v>Signage</v>
      </c>
      <c r="AR24" s="9">
        <f t="shared" si="8"/>
        <v>0</v>
      </c>
      <c r="AS24" s="9">
        <f t="shared" si="9"/>
        <v>0</v>
      </c>
      <c r="AT24" s="9">
        <f t="shared" si="10"/>
        <v>0</v>
      </c>
    </row>
    <row r="25" spans="1:46" x14ac:dyDescent="0.25">
      <c r="A25" s="8" t="s">
        <v>117</v>
      </c>
      <c r="B25" s="9">
        <v>0</v>
      </c>
      <c r="C25" s="9">
        <f t="shared" si="2"/>
        <v>0</v>
      </c>
      <c r="D25" s="9">
        <f t="shared" si="2"/>
        <v>0</v>
      </c>
      <c r="E25" s="9">
        <f t="shared" si="2"/>
        <v>0</v>
      </c>
      <c r="F25" s="9">
        <f t="shared" si="2"/>
        <v>0</v>
      </c>
      <c r="G25" s="9">
        <f t="shared" si="2"/>
        <v>0</v>
      </c>
      <c r="H25" s="9">
        <f t="shared" si="2"/>
        <v>0</v>
      </c>
      <c r="I25" s="9">
        <f t="shared" si="2"/>
        <v>0</v>
      </c>
      <c r="J25" s="9">
        <f t="shared" si="2"/>
        <v>0</v>
      </c>
      <c r="K25" s="9">
        <f t="shared" si="2"/>
        <v>0</v>
      </c>
      <c r="L25" s="9">
        <f t="shared" si="2"/>
        <v>0</v>
      </c>
      <c r="M25" s="9">
        <f t="shared" si="2"/>
        <v>0</v>
      </c>
      <c r="O25" s="8" t="str">
        <f t="shared" si="0"/>
        <v>Article Reprints</v>
      </c>
      <c r="P25" s="9">
        <f t="shared" si="3"/>
        <v>0</v>
      </c>
      <c r="Q25" s="9">
        <f t="shared" si="2"/>
        <v>0</v>
      </c>
      <c r="R25" s="9">
        <f t="shared" si="2"/>
        <v>0</v>
      </c>
      <c r="S25" s="9">
        <f t="shared" si="11"/>
        <v>0</v>
      </c>
      <c r="T25" s="9">
        <f t="shared" si="11"/>
        <v>0</v>
      </c>
      <c r="U25" s="9">
        <f t="shared" si="11"/>
        <v>0</v>
      </c>
      <c r="V25" s="9">
        <f t="shared" si="11"/>
        <v>0</v>
      </c>
      <c r="W25" s="9">
        <f t="shared" si="11"/>
        <v>0</v>
      </c>
      <c r="X25" s="9">
        <f t="shared" si="11"/>
        <v>0</v>
      </c>
      <c r="Y25" s="9">
        <f t="shared" si="11"/>
        <v>0</v>
      </c>
      <c r="Z25" s="9">
        <f t="shared" si="11"/>
        <v>0</v>
      </c>
      <c r="AA25" s="9">
        <f t="shared" si="11"/>
        <v>0</v>
      </c>
      <c r="AC25" s="8" t="str">
        <f t="shared" si="1"/>
        <v>Article Reprints</v>
      </c>
      <c r="AD25" s="9">
        <f t="shared" si="5"/>
        <v>0</v>
      </c>
      <c r="AE25" s="9">
        <f t="shared" si="11"/>
        <v>0</v>
      </c>
      <c r="AF25" s="9">
        <f t="shared" si="11"/>
        <v>0</v>
      </c>
      <c r="AG25" s="9">
        <f t="shared" si="11"/>
        <v>0</v>
      </c>
      <c r="AH25" s="9">
        <f t="shared" si="11"/>
        <v>0</v>
      </c>
      <c r="AI25" s="9">
        <f t="shared" si="6"/>
        <v>0</v>
      </c>
      <c r="AJ25" s="9">
        <f t="shared" si="6"/>
        <v>0</v>
      </c>
      <c r="AK25" s="9">
        <f t="shared" si="6"/>
        <v>0</v>
      </c>
      <c r="AL25" s="9">
        <f t="shared" si="6"/>
        <v>0</v>
      </c>
      <c r="AM25" s="9">
        <f t="shared" si="6"/>
        <v>0</v>
      </c>
      <c r="AN25" s="9">
        <f t="shared" si="6"/>
        <v>0</v>
      </c>
      <c r="AO25" s="9">
        <f t="shared" si="6"/>
        <v>0</v>
      </c>
      <c r="AQ25" s="8" t="str">
        <f t="shared" si="7"/>
        <v>Article Reprints</v>
      </c>
      <c r="AR25" s="9">
        <f t="shared" si="8"/>
        <v>0</v>
      </c>
      <c r="AS25" s="9">
        <f t="shared" si="9"/>
        <v>0</v>
      </c>
      <c r="AT25" s="9">
        <f t="shared" si="10"/>
        <v>0</v>
      </c>
    </row>
    <row r="26" spans="1:46" x14ac:dyDescent="0.25">
      <c r="A26" s="8" t="s">
        <v>118</v>
      </c>
      <c r="B26" s="9">
        <v>0</v>
      </c>
      <c r="C26" s="9">
        <f t="shared" si="2"/>
        <v>0</v>
      </c>
      <c r="D26" s="9">
        <f t="shared" si="2"/>
        <v>0</v>
      </c>
      <c r="E26" s="9">
        <f t="shared" si="2"/>
        <v>0</v>
      </c>
      <c r="F26" s="9">
        <f t="shared" si="2"/>
        <v>0</v>
      </c>
      <c r="G26" s="9">
        <f t="shared" si="2"/>
        <v>0</v>
      </c>
      <c r="H26" s="9">
        <f t="shared" si="2"/>
        <v>0</v>
      </c>
      <c r="I26" s="9">
        <f t="shared" si="2"/>
        <v>0</v>
      </c>
      <c r="J26" s="9">
        <f t="shared" si="2"/>
        <v>0</v>
      </c>
      <c r="K26" s="9">
        <f t="shared" si="2"/>
        <v>0</v>
      </c>
      <c r="L26" s="9">
        <f t="shared" si="2"/>
        <v>0</v>
      </c>
      <c r="M26" s="9">
        <f t="shared" si="2"/>
        <v>0</v>
      </c>
      <c r="O26" s="8" t="str">
        <f t="shared" si="0"/>
        <v xml:space="preserve">Case Studies </v>
      </c>
      <c r="P26" s="9">
        <f t="shared" si="3"/>
        <v>0</v>
      </c>
      <c r="Q26" s="9">
        <f t="shared" si="2"/>
        <v>0</v>
      </c>
      <c r="R26" s="9">
        <f t="shared" si="2"/>
        <v>0</v>
      </c>
      <c r="S26" s="9">
        <f t="shared" si="11"/>
        <v>0</v>
      </c>
      <c r="T26" s="9">
        <f t="shared" si="11"/>
        <v>0</v>
      </c>
      <c r="U26" s="9">
        <f t="shared" si="11"/>
        <v>0</v>
      </c>
      <c r="V26" s="9">
        <f t="shared" si="11"/>
        <v>0</v>
      </c>
      <c r="W26" s="9">
        <f t="shared" si="11"/>
        <v>0</v>
      </c>
      <c r="X26" s="9">
        <f t="shared" si="11"/>
        <v>0</v>
      </c>
      <c r="Y26" s="9">
        <f t="shared" si="11"/>
        <v>0</v>
      </c>
      <c r="Z26" s="9">
        <f t="shared" si="11"/>
        <v>0</v>
      </c>
      <c r="AA26" s="9">
        <f t="shared" si="11"/>
        <v>0</v>
      </c>
      <c r="AC26" s="8" t="str">
        <f t="shared" si="1"/>
        <v xml:space="preserve">Case Studies </v>
      </c>
      <c r="AD26" s="9">
        <f t="shared" si="5"/>
        <v>0</v>
      </c>
      <c r="AE26" s="9">
        <f t="shared" si="11"/>
        <v>0</v>
      </c>
      <c r="AF26" s="9">
        <f t="shared" si="11"/>
        <v>0</v>
      </c>
      <c r="AG26" s="9">
        <f t="shared" si="11"/>
        <v>0</v>
      </c>
      <c r="AH26" s="9">
        <f t="shared" si="11"/>
        <v>0</v>
      </c>
      <c r="AI26" s="9">
        <f t="shared" si="6"/>
        <v>0</v>
      </c>
      <c r="AJ26" s="9">
        <f t="shared" si="6"/>
        <v>0</v>
      </c>
      <c r="AK26" s="9">
        <f t="shared" si="6"/>
        <v>0</v>
      </c>
      <c r="AL26" s="9">
        <f t="shared" si="6"/>
        <v>0</v>
      </c>
      <c r="AM26" s="9">
        <f t="shared" si="6"/>
        <v>0</v>
      </c>
      <c r="AN26" s="9">
        <f t="shared" si="6"/>
        <v>0</v>
      </c>
      <c r="AO26" s="9">
        <f t="shared" si="6"/>
        <v>0</v>
      </c>
      <c r="AQ26" s="8" t="str">
        <f t="shared" si="7"/>
        <v xml:space="preserve">Case Studies </v>
      </c>
      <c r="AR26" s="9">
        <f t="shared" si="8"/>
        <v>0</v>
      </c>
      <c r="AS26" s="9">
        <f t="shared" si="9"/>
        <v>0</v>
      </c>
      <c r="AT26" s="9">
        <f t="shared" si="10"/>
        <v>0</v>
      </c>
    </row>
    <row r="27" spans="1:46" x14ac:dyDescent="0.25">
      <c r="A27" s="8" t="s">
        <v>119</v>
      </c>
      <c r="B27" s="9">
        <v>0</v>
      </c>
      <c r="C27" s="9">
        <f t="shared" si="2"/>
        <v>0</v>
      </c>
      <c r="D27" s="9">
        <f t="shared" si="2"/>
        <v>0</v>
      </c>
      <c r="E27" s="9">
        <f t="shared" si="2"/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0</v>
      </c>
      <c r="J27" s="9">
        <f t="shared" si="2"/>
        <v>0</v>
      </c>
      <c r="K27" s="9">
        <f t="shared" si="2"/>
        <v>0</v>
      </c>
      <c r="L27" s="9">
        <f t="shared" si="2"/>
        <v>0</v>
      </c>
      <c r="M27" s="9">
        <f t="shared" si="2"/>
        <v>0</v>
      </c>
      <c r="O27" s="8" t="str">
        <f t="shared" si="0"/>
        <v xml:space="preserve">Customer Testimonials </v>
      </c>
      <c r="P27" s="9">
        <f t="shared" si="3"/>
        <v>0</v>
      </c>
      <c r="Q27" s="9">
        <f t="shared" si="2"/>
        <v>0</v>
      </c>
      <c r="R27" s="9">
        <f t="shared" si="2"/>
        <v>0</v>
      </c>
      <c r="S27" s="9">
        <f t="shared" si="11"/>
        <v>0</v>
      </c>
      <c r="T27" s="9">
        <f t="shared" si="11"/>
        <v>0</v>
      </c>
      <c r="U27" s="9">
        <f t="shared" si="11"/>
        <v>0</v>
      </c>
      <c r="V27" s="9">
        <f t="shared" si="11"/>
        <v>0</v>
      </c>
      <c r="W27" s="9">
        <f t="shared" si="11"/>
        <v>0</v>
      </c>
      <c r="X27" s="9">
        <f t="shared" si="11"/>
        <v>0</v>
      </c>
      <c r="Y27" s="9">
        <f t="shared" si="11"/>
        <v>0</v>
      </c>
      <c r="Z27" s="9">
        <f t="shared" si="11"/>
        <v>0</v>
      </c>
      <c r="AA27" s="9">
        <f t="shared" si="11"/>
        <v>0</v>
      </c>
      <c r="AC27" s="8" t="str">
        <f t="shared" si="1"/>
        <v xml:space="preserve">Customer Testimonials </v>
      </c>
      <c r="AD27" s="9">
        <f t="shared" si="5"/>
        <v>0</v>
      </c>
      <c r="AE27" s="9">
        <f t="shared" si="11"/>
        <v>0</v>
      </c>
      <c r="AF27" s="9">
        <f t="shared" si="11"/>
        <v>0</v>
      </c>
      <c r="AG27" s="9">
        <f t="shared" si="11"/>
        <v>0</v>
      </c>
      <c r="AH27" s="9">
        <f t="shared" si="11"/>
        <v>0</v>
      </c>
      <c r="AI27" s="9">
        <f t="shared" si="6"/>
        <v>0</v>
      </c>
      <c r="AJ27" s="9">
        <f t="shared" si="6"/>
        <v>0</v>
      </c>
      <c r="AK27" s="9">
        <f t="shared" si="6"/>
        <v>0</v>
      </c>
      <c r="AL27" s="9">
        <f t="shared" si="6"/>
        <v>0</v>
      </c>
      <c r="AM27" s="9">
        <f t="shared" si="6"/>
        <v>0</v>
      </c>
      <c r="AN27" s="9">
        <f t="shared" si="6"/>
        <v>0</v>
      </c>
      <c r="AO27" s="9">
        <f t="shared" si="6"/>
        <v>0</v>
      </c>
      <c r="AQ27" s="8" t="str">
        <f t="shared" si="7"/>
        <v xml:space="preserve">Customer Testimonials </v>
      </c>
      <c r="AR27" s="9">
        <f t="shared" si="8"/>
        <v>0</v>
      </c>
      <c r="AS27" s="9">
        <f t="shared" si="9"/>
        <v>0</v>
      </c>
      <c r="AT27" s="9">
        <f t="shared" si="10"/>
        <v>0</v>
      </c>
    </row>
    <row r="28" spans="1:46" x14ac:dyDescent="0.25">
      <c r="A28" s="8" t="s">
        <v>120</v>
      </c>
      <c r="B28" s="9">
        <v>0</v>
      </c>
      <c r="C28" s="9">
        <f t="shared" si="2"/>
        <v>0</v>
      </c>
      <c r="D28" s="9">
        <f t="shared" si="2"/>
        <v>0</v>
      </c>
      <c r="E28" s="9">
        <f t="shared" si="2"/>
        <v>0</v>
      </c>
      <c r="F28" s="9">
        <f t="shared" si="2"/>
        <v>0</v>
      </c>
      <c r="G28" s="9">
        <f t="shared" si="2"/>
        <v>0</v>
      </c>
      <c r="H28" s="9">
        <f t="shared" si="2"/>
        <v>0</v>
      </c>
      <c r="I28" s="9">
        <f t="shared" si="2"/>
        <v>0</v>
      </c>
      <c r="J28" s="9">
        <f t="shared" si="2"/>
        <v>0</v>
      </c>
      <c r="K28" s="9">
        <f t="shared" si="2"/>
        <v>0</v>
      </c>
      <c r="L28" s="9">
        <f t="shared" si="2"/>
        <v>0</v>
      </c>
      <c r="M28" s="9">
        <f t="shared" si="2"/>
        <v>0</v>
      </c>
      <c r="O28" s="8" t="str">
        <f t="shared" si="0"/>
        <v>Employee shirts/uniforms</v>
      </c>
      <c r="P28" s="9">
        <f t="shared" si="3"/>
        <v>0</v>
      </c>
      <c r="Q28" s="9">
        <f t="shared" si="2"/>
        <v>0</v>
      </c>
      <c r="R28" s="9">
        <f t="shared" si="2"/>
        <v>0</v>
      </c>
      <c r="S28" s="9">
        <f t="shared" si="11"/>
        <v>0</v>
      </c>
      <c r="T28" s="9">
        <f t="shared" si="11"/>
        <v>0</v>
      </c>
      <c r="U28" s="9">
        <f t="shared" si="11"/>
        <v>0</v>
      </c>
      <c r="V28" s="9">
        <f t="shared" si="11"/>
        <v>0</v>
      </c>
      <c r="W28" s="9">
        <f t="shared" si="11"/>
        <v>0</v>
      </c>
      <c r="X28" s="9">
        <f t="shared" si="11"/>
        <v>0</v>
      </c>
      <c r="Y28" s="9">
        <f t="shared" si="11"/>
        <v>0</v>
      </c>
      <c r="Z28" s="9">
        <f t="shared" si="11"/>
        <v>0</v>
      </c>
      <c r="AA28" s="9">
        <f t="shared" si="11"/>
        <v>0</v>
      </c>
      <c r="AC28" s="8" t="str">
        <f t="shared" si="1"/>
        <v>Employee shirts/uniforms</v>
      </c>
      <c r="AD28" s="9">
        <f t="shared" si="5"/>
        <v>0</v>
      </c>
      <c r="AE28" s="9">
        <f t="shared" si="11"/>
        <v>0</v>
      </c>
      <c r="AF28" s="9">
        <f t="shared" si="11"/>
        <v>0</v>
      </c>
      <c r="AG28" s="9">
        <f t="shared" si="11"/>
        <v>0</v>
      </c>
      <c r="AH28" s="9">
        <f t="shared" si="11"/>
        <v>0</v>
      </c>
      <c r="AI28" s="9">
        <f t="shared" si="6"/>
        <v>0</v>
      </c>
      <c r="AJ28" s="9">
        <f t="shared" si="6"/>
        <v>0</v>
      </c>
      <c r="AK28" s="9">
        <f t="shared" si="6"/>
        <v>0</v>
      </c>
      <c r="AL28" s="9">
        <f t="shared" si="6"/>
        <v>0</v>
      </c>
      <c r="AM28" s="9">
        <f t="shared" si="6"/>
        <v>0</v>
      </c>
      <c r="AN28" s="9">
        <f t="shared" si="6"/>
        <v>0</v>
      </c>
      <c r="AO28" s="9">
        <f t="shared" si="6"/>
        <v>0</v>
      </c>
      <c r="AQ28" s="8" t="str">
        <f t="shared" si="7"/>
        <v>Employee shirts/uniforms</v>
      </c>
      <c r="AR28" s="9">
        <f t="shared" si="8"/>
        <v>0</v>
      </c>
      <c r="AS28" s="9">
        <f t="shared" si="9"/>
        <v>0</v>
      </c>
      <c r="AT28" s="9">
        <f t="shared" si="10"/>
        <v>0</v>
      </c>
    </row>
    <row r="29" spans="1:46" x14ac:dyDescent="0.25">
      <c r="A29" s="8" t="s">
        <v>121</v>
      </c>
      <c r="B29" s="9">
        <v>0</v>
      </c>
      <c r="C29" s="9">
        <f t="shared" si="2"/>
        <v>0</v>
      </c>
      <c r="D29" s="9">
        <f t="shared" si="2"/>
        <v>0</v>
      </c>
      <c r="E29" s="9">
        <f t="shared" si="2"/>
        <v>0</v>
      </c>
      <c r="F29" s="9">
        <f t="shared" si="2"/>
        <v>0</v>
      </c>
      <c r="G29" s="9">
        <f t="shared" si="2"/>
        <v>0</v>
      </c>
      <c r="H29" s="9">
        <f t="shared" si="2"/>
        <v>0</v>
      </c>
      <c r="I29" s="9">
        <f t="shared" si="2"/>
        <v>0</v>
      </c>
      <c r="J29" s="9">
        <f t="shared" si="2"/>
        <v>0</v>
      </c>
      <c r="K29" s="9">
        <f t="shared" si="2"/>
        <v>0</v>
      </c>
      <c r="L29" s="9">
        <f t="shared" si="2"/>
        <v>0</v>
      </c>
      <c r="M29" s="9">
        <f t="shared" si="2"/>
        <v>0</v>
      </c>
      <c r="O29" s="8" t="str">
        <f t="shared" si="0"/>
        <v>Other</v>
      </c>
      <c r="P29" s="9">
        <f t="shared" si="3"/>
        <v>0</v>
      </c>
      <c r="Q29" s="9">
        <f t="shared" si="2"/>
        <v>0</v>
      </c>
      <c r="R29" s="9">
        <f t="shared" si="2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  <c r="V29" s="9">
        <f t="shared" si="11"/>
        <v>0</v>
      </c>
      <c r="W29" s="9">
        <f t="shared" si="11"/>
        <v>0</v>
      </c>
      <c r="X29" s="9">
        <f t="shared" si="11"/>
        <v>0</v>
      </c>
      <c r="Y29" s="9">
        <f t="shared" si="11"/>
        <v>0</v>
      </c>
      <c r="Z29" s="9">
        <f t="shared" si="11"/>
        <v>0</v>
      </c>
      <c r="AA29" s="9">
        <f t="shared" si="11"/>
        <v>0</v>
      </c>
      <c r="AC29" s="8" t="str">
        <f t="shared" si="1"/>
        <v>Other</v>
      </c>
      <c r="AD29" s="9">
        <f t="shared" si="5"/>
        <v>0</v>
      </c>
      <c r="AE29" s="9">
        <f t="shared" si="11"/>
        <v>0</v>
      </c>
      <c r="AF29" s="9">
        <f t="shared" si="11"/>
        <v>0</v>
      </c>
      <c r="AG29" s="9">
        <f t="shared" si="11"/>
        <v>0</v>
      </c>
      <c r="AH29" s="9">
        <f t="shared" si="11"/>
        <v>0</v>
      </c>
      <c r="AI29" s="9">
        <f t="shared" si="6"/>
        <v>0</v>
      </c>
      <c r="AJ29" s="9">
        <f t="shared" si="6"/>
        <v>0</v>
      </c>
      <c r="AK29" s="9">
        <f t="shared" si="6"/>
        <v>0</v>
      </c>
      <c r="AL29" s="9">
        <f t="shared" si="6"/>
        <v>0</v>
      </c>
      <c r="AM29" s="9">
        <f t="shared" si="6"/>
        <v>0</v>
      </c>
      <c r="AN29" s="9">
        <f t="shared" si="6"/>
        <v>0</v>
      </c>
      <c r="AO29" s="9">
        <f t="shared" si="6"/>
        <v>0</v>
      </c>
      <c r="AQ29" s="8" t="str">
        <f t="shared" si="7"/>
        <v>Other</v>
      </c>
      <c r="AR29" s="9">
        <f t="shared" si="8"/>
        <v>0</v>
      </c>
      <c r="AS29" s="9">
        <f t="shared" si="9"/>
        <v>0</v>
      </c>
      <c r="AT29" s="9">
        <f t="shared" si="10"/>
        <v>0</v>
      </c>
    </row>
    <row r="30" spans="1:46" x14ac:dyDescent="0.25">
      <c r="A30" s="8" t="s">
        <v>121</v>
      </c>
      <c r="B30" s="9">
        <v>0</v>
      </c>
      <c r="C30" s="9">
        <f t="shared" si="2"/>
        <v>0</v>
      </c>
      <c r="D30" s="9">
        <f t="shared" si="2"/>
        <v>0</v>
      </c>
      <c r="E30" s="9">
        <f t="shared" si="2"/>
        <v>0</v>
      </c>
      <c r="F30" s="9">
        <f t="shared" si="2"/>
        <v>0</v>
      </c>
      <c r="G30" s="9">
        <f t="shared" si="2"/>
        <v>0</v>
      </c>
      <c r="H30" s="9">
        <f t="shared" si="2"/>
        <v>0</v>
      </c>
      <c r="I30" s="9">
        <f t="shared" si="2"/>
        <v>0</v>
      </c>
      <c r="J30" s="9">
        <f t="shared" si="2"/>
        <v>0</v>
      </c>
      <c r="K30" s="9">
        <f t="shared" si="2"/>
        <v>0</v>
      </c>
      <c r="L30" s="9">
        <f t="shared" si="2"/>
        <v>0</v>
      </c>
      <c r="M30" s="9">
        <f t="shared" si="2"/>
        <v>0</v>
      </c>
      <c r="O30" s="8" t="str">
        <f t="shared" si="0"/>
        <v>Other</v>
      </c>
      <c r="P30" s="9">
        <f t="shared" si="3"/>
        <v>0</v>
      </c>
      <c r="Q30" s="9">
        <f t="shared" si="2"/>
        <v>0</v>
      </c>
      <c r="R30" s="9">
        <f t="shared" si="2"/>
        <v>0</v>
      </c>
      <c r="S30" s="9">
        <f t="shared" si="11"/>
        <v>0</v>
      </c>
      <c r="T30" s="9">
        <f t="shared" si="11"/>
        <v>0</v>
      </c>
      <c r="U30" s="9">
        <f t="shared" si="11"/>
        <v>0</v>
      </c>
      <c r="V30" s="9">
        <f t="shared" si="11"/>
        <v>0</v>
      </c>
      <c r="W30" s="9">
        <f t="shared" si="11"/>
        <v>0</v>
      </c>
      <c r="X30" s="9">
        <f t="shared" si="11"/>
        <v>0</v>
      </c>
      <c r="Y30" s="9">
        <f t="shared" si="11"/>
        <v>0</v>
      </c>
      <c r="Z30" s="9">
        <f t="shared" si="11"/>
        <v>0</v>
      </c>
      <c r="AA30" s="9">
        <f t="shared" si="11"/>
        <v>0</v>
      </c>
      <c r="AC30" s="8" t="str">
        <f t="shared" si="1"/>
        <v>Other</v>
      </c>
      <c r="AD30" s="9">
        <f t="shared" si="5"/>
        <v>0</v>
      </c>
      <c r="AE30" s="9">
        <f t="shared" si="11"/>
        <v>0</v>
      </c>
      <c r="AF30" s="9">
        <f t="shared" si="11"/>
        <v>0</v>
      </c>
      <c r="AG30" s="9">
        <f t="shared" si="11"/>
        <v>0</v>
      </c>
      <c r="AH30" s="9">
        <f t="shared" si="11"/>
        <v>0</v>
      </c>
      <c r="AI30" s="9">
        <f t="shared" si="6"/>
        <v>0</v>
      </c>
      <c r="AJ30" s="9">
        <f t="shared" si="6"/>
        <v>0</v>
      </c>
      <c r="AK30" s="9">
        <f t="shared" si="6"/>
        <v>0</v>
      </c>
      <c r="AL30" s="9">
        <f t="shared" si="6"/>
        <v>0</v>
      </c>
      <c r="AM30" s="9">
        <f t="shared" si="6"/>
        <v>0</v>
      </c>
      <c r="AN30" s="9">
        <f t="shared" si="6"/>
        <v>0</v>
      </c>
      <c r="AO30" s="9">
        <f t="shared" si="6"/>
        <v>0</v>
      </c>
      <c r="AQ30" s="8" t="str">
        <f t="shared" si="7"/>
        <v>Other</v>
      </c>
      <c r="AR30" s="9">
        <f t="shared" si="8"/>
        <v>0</v>
      </c>
      <c r="AS30" s="9">
        <f t="shared" si="9"/>
        <v>0</v>
      </c>
      <c r="AT30" s="9">
        <f t="shared" si="10"/>
        <v>0</v>
      </c>
    </row>
    <row r="31" spans="1:46" x14ac:dyDescent="0.25">
      <c r="A31" s="8" t="s">
        <v>121</v>
      </c>
      <c r="B31" s="9">
        <v>0</v>
      </c>
      <c r="C31" s="9">
        <f t="shared" si="2"/>
        <v>0</v>
      </c>
      <c r="D31" s="9">
        <f t="shared" si="2"/>
        <v>0</v>
      </c>
      <c r="E31" s="9">
        <f t="shared" si="2"/>
        <v>0</v>
      </c>
      <c r="F31" s="9">
        <f t="shared" si="2"/>
        <v>0</v>
      </c>
      <c r="G31" s="9">
        <f t="shared" si="2"/>
        <v>0</v>
      </c>
      <c r="H31" s="9">
        <f t="shared" si="2"/>
        <v>0</v>
      </c>
      <c r="I31" s="9">
        <f t="shared" si="2"/>
        <v>0</v>
      </c>
      <c r="J31" s="9">
        <f t="shared" si="2"/>
        <v>0</v>
      </c>
      <c r="K31" s="9">
        <f t="shared" si="2"/>
        <v>0</v>
      </c>
      <c r="L31" s="9">
        <f t="shared" si="2"/>
        <v>0</v>
      </c>
      <c r="M31" s="9">
        <f t="shared" si="2"/>
        <v>0</v>
      </c>
      <c r="O31" s="8" t="str">
        <f t="shared" si="0"/>
        <v>Other</v>
      </c>
      <c r="P31" s="9">
        <f t="shared" si="3"/>
        <v>0</v>
      </c>
      <c r="Q31" s="9">
        <f t="shared" si="2"/>
        <v>0</v>
      </c>
      <c r="R31" s="9">
        <f t="shared" si="2"/>
        <v>0</v>
      </c>
      <c r="S31" s="9">
        <f t="shared" si="11"/>
        <v>0</v>
      </c>
      <c r="T31" s="9">
        <f t="shared" si="11"/>
        <v>0</v>
      </c>
      <c r="U31" s="9">
        <f t="shared" si="11"/>
        <v>0</v>
      </c>
      <c r="V31" s="9">
        <f t="shared" si="11"/>
        <v>0</v>
      </c>
      <c r="W31" s="9">
        <f t="shared" si="11"/>
        <v>0</v>
      </c>
      <c r="X31" s="9">
        <f t="shared" si="11"/>
        <v>0</v>
      </c>
      <c r="Y31" s="9">
        <f t="shared" si="11"/>
        <v>0</v>
      </c>
      <c r="Z31" s="9">
        <f t="shared" si="11"/>
        <v>0</v>
      </c>
      <c r="AA31" s="9">
        <f t="shared" si="11"/>
        <v>0</v>
      </c>
      <c r="AC31" s="8" t="str">
        <f t="shared" si="1"/>
        <v>Other</v>
      </c>
      <c r="AD31" s="9">
        <f t="shared" si="5"/>
        <v>0</v>
      </c>
      <c r="AE31" s="9">
        <f t="shared" si="11"/>
        <v>0</v>
      </c>
      <c r="AF31" s="9">
        <f t="shared" si="11"/>
        <v>0</v>
      </c>
      <c r="AG31" s="9">
        <f t="shared" si="11"/>
        <v>0</v>
      </c>
      <c r="AH31" s="9">
        <f t="shared" si="11"/>
        <v>0</v>
      </c>
      <c r="AI31" s="9">
        <f t="shared" ref="AI31:AO35" si="12">AH31</f>
        <v>0</v>
      </c>
      <c r="AJ31" s="9">
        <f t="shared" si="12"/>
        <v>0</v>
      </c>
      <c r="AK31" s="9">
        <f t="shared" si="12"/>
        <v>0</v>
      </c>
      <c r="AL31" s="9">
        <f t="shared" si="12"/>
        <v>0</v>
      </c>
      <c r="AM31" s="9">
        <f t="shared" si="12"/>
        <v>0</v>
      </c>
      <c r="AN31" s="9">
        <f t="shared" si="12"/>
        <v>0</v>
      </c>
      <c r="AO31" s="9">
        <f t="shared" si="12"/>
        <v>0</v>
      </c>
      <c r="AQ31" s="8" t="str">
        <f t="shared" si="7"/>
        <v>Other</v>
      </c>
      <c r="AR31" s="9">
        <f t="shared" si="8"/>
        <v>0</v>
      </c>
      <c r="AS31" s="9">
        <f t="shared" si="9"/>
        <v>0</v>
      </c>
      <c r="AT31" s="9">
        <f t="shared" si="10"/>
        <v>0</v>
      </c>
    </row>
    <row r="32" spans="1:46" x14ac:dyDescent="0.25">
      <c r="A32" s="8" t="s">
        <v>121</v>
      </c>
      <c r="B32" s="9">
        <v>0</v>
      </c>
      <c r="C32" s="9">
        <f t="shared" si="2"/>
        <v>0</v>
      </c>
      <c r="D32" s="9">
        <f t="shared" si="2"/>
        <v>0</v>
      </c>
      <c r="E32" s="9">
        <f t="shared" si="2"/>
        <v>0</v>
      </c>
      <c r="F32" s="9">
        <f t="shared" si="2"/>
        <v>0</v>
      </c>
      <c r="G32" s="9">
        <f t="shared" si="2"/>
        <v>0</v>
      </c>
      <c r="H32" s="9">
        <f t="shared" si="2"/>
        <v>0</v>
      </c>
      <c r="I32" s="9">
        <f t="shared" si="2"/>
        <v>0</v>
      </c>
      <c r="J32" s="9">
        <f t="shared" si="2"/>
        <v>0</v>
      </c>
      <c r="K32" s="9">
        <f t="shared" si="2"/>
        <v>0</v>
      </c>
      <c r="L32" s="9">
        <f t="shared" si="2"/>
        <v>0</v>
      </c>
      <c r="M32" s="9">
        <f t="shared" si="2"/>
        <v>0</v>
      </c>
      <c r="O32" s="8" t="str">
        <f t="shared" si="0"/>
        <v>Other</v>
      </c>
      <c r="P32" s="9">
        <f t="shared" si="3"/>
        <v>0</v>
      </c>
      <c r="Q32" s="9">
        <f t="shared" si="2"/>
        <v>0</v>
      </c>
      <c r="R32" s="9">
        <f t="shared" si="2"/>
        <v>0</v>
      </c>
      <c r="S32" s="9">
        <f t="shared" si="11"/>
        <v>0</v>
      </c>
      <c r="T32" s="9">
        <f t="shared" si="11"/>
        <v>0</v>
      </c>
      <c r="U32" s="9">
        <f t="shared" si="11"/>
        <v>0</v>
      </c>
      <c r="V32" s="9">
        <f t="shared" si="11"/>
        <v>0</v>
      </c>
      <c r="W32" s="9">
        <f t="shared" si="11"/>
        <v>0</v>
      </c>
      <c r="X32" s="9">
        <f t="shared" si="11"/>
        <v>0</v>
      </c>
      <c r="Y32" s="9">
        <f t="shared" si="11"/>
        <v>0</v>
      </c>
      <c r="Z32" s="9">
        <f t="shared" si="11"/>
        <v>0</v>
      </c>
      <c r="AA32" s="9">
        <f t="shared" si="11"/>
        <v>0</v>
      </c>
      <c r="AC32" s="8" t="str">
        <f t="shared" si="1"/>
        <v>Other</v>
      </c>
      <c r="AD32" s="9">
        <f t="shared" si="5"/>
        <v>0</v>
      </c>
      <c r="AE32" s="9">
        <f t="shared" si="11"/>
        <v>0</v>
      </c>
      <c r="AF32" s="9">
        <f t="shared" si="11"/>
        <v>0</v>
      </c>
      <c r="AG32" s="9">
        <f t="shared" si="11"/>
        <v>0</v>
      </c>
      <c r="AH32" s="9">
        <f t="shared" si="11"/>
        <v>0</v>
      </c>
      <c r="AI32" s="9">
        <f t="shared" si="12"/>
        <v>0</v>
      </c>
      <c r="AJ32" s="9">
        <f t="shared" si="12"/>
        <v>0</v>
      </c>
      <c r="AK32" s="9">
        <f t="shared" si="12"/>
        <v>0</v>
      </c>
      <c r="AL32" s="9">
        <f t="shared" si="12"/>
        <v>0</v>
      </c>
      <c r="AM32" s="9">
        <f t="shared" si="12"/>
        <v>0</v>
      </c>
      <c r="AN32" s="9">
        <f t="shared" si="12"/>
        <v>0</v>
      </c>
      <c r="AO32" s="9">
        <f t="shared" si="12"/>
        <v>0</v>
      </c>
      <c r="AQ32" s="8" t="str">
        <f t="shared" si="7"/>
        <v>Other</v>
      </c>
      <c r="AR32" s="9">
        <f t="shared" si="8"/>
        <v>0</v>
      </c>
      <c r="AS32" s="9">
        <f t="shared" si="9"/>
        <v>0</v>
      </c>
      <c r="AT32" s="9">
        <f t="shared" si="10"/>
        <v>0</v>
      </c>
    </row>
    <row r="33" spans="1:46" x14ac:dyDescent="0.25">
      <c r="A33" s="8" t="s">
        <v>121</v>
      </c>
      <c r="B33" s="9">
        <v>0</v>
      </c>
      <c r="C33" s="9">
        <f t="shared" si="2"/>
        <v>0</v>
      </c>
      <c r="D33" s="9">
        <f t="shared" si="2"/>
        <v>0</v>
      </c>
      <c r="E33" s="9">
        <f t="shared" si="2"/>
        <v>0</v>
      </c>
      <c r="F33" s="9">
        <f t="shared" si="2"/>
        <v>0</v>
      </c>
      <c r="G33" s="9">
        <f t="shared" si="2"/>
        <v>0</v>
      </c>
      <c r="H33" s="9">
        <f t="shared" si="2"/>
        <v>0</v>
      </c>
      <c r="I33" s="9">
        <f t="shared" si="2"/>
        <v>0</v>
      </c>
      <c r="J33" s="9">
        <f t="shared" si="2"/>
        <v>0</v>
      </c>
      <c r="K33" s="9">
        <f t="shared" si="2"/>
        <v>0</v>
      </c>
      <c r="L33" s="9">
        <f t="shared" si="2"/>
        <v>0</v>
      </c>
      <c r="M33" s="9">
        <f t="shared" si="2"/>
        <v>0</v>
      </c>
      <c r="O33" s="8" t="str">
        <f t="shared" si="0"/>
        <v>Other</v>
      </c>
      <c r="P33" s="9">
        <f t="shared" si="3"/>
        <v>0</v>
      </c>
      <c r="Q33" s="9">
        <f t="shared" si="2"/>
        <v>0</v>
      </c>
      <c r="R33" s="9">
        <f t="shared" si="2"/>
        <v>0</v>
      </c>
      <c r="S33" s="9">
        <f t="shared" ref="S33:AH37" si="13">R33</f>
        <v>0</v>
      </c>
      <c r="T33" s="9">
        <f t="shared" si="13"/>
        <v>0</v>
      </c>
      <c r="U33" s="9">
        <f t="shared" si="13"/>
        <v>0</v>
      </c>
      <c r="V33" s="9">
        <f t="shared" si="13"/>
        <v>0</v>
      </c>
      <c r="W33" s="9">
        <f t="shared" si="13"/>
        <v>0</v>
      </c>
      <c r="X33" s="9">
        <f t="shared" si="13"/>
        <v>0</v>
      </c>
      <c r="Y33" s="9">
        <f t="shared" si="13"/>
        <v>0</v>
      </c>
      <c r="Z33" s="9">
        <f t="shared" si="13"/>
        <v>0</v>
      </c>
      <c r="AA33" s="9">
        <f t="shared" si="13"/>
        <v>0</v>
      </c>
      <c r="AC33" s="8" t="str">
        <f t="shared" si="1"/>
        <v>Other</v>
      </c>
      <c r="AD33" s="9">
        <f t="shared" si="5"/>
        <v>0</v>
      </c>
      <c r="AE33" s="9">
        <f t="shared" si="13"/>
        <v>0</v>
      </c>
      <c r="AF33" s="9">
        <f t="shared" si="13"/>
        <v>0</v>
      </c>
      <c r="AG33" s="9">
        <f t="shared" si="13"/>
        <v>0</v>
      </c>
      <c r="AH33" s="9">
        <f t="shared" si="13"/>
        <v>0</v>
      </c>
      <c r="AI33" s="9">
        <f t="shared" si="12"/>
        <v>0</v>
      </c>
      <c r="AJ33" s="9">
        <f t="shared" si="12"/>
        <v>0</v>
      </c>
      <c r="AK33" s="9">
        <f t="shared" si="12"/>
        <v>0</v>
      </c>
      <c r="AL33" s="9">
        <f t="shared" si="12"/>
        <v>0</v>
      </c>
      <c r="AM33" s="9">
        <f t="shared" si="12"/>
        <v>0</v>
      </c>
      <c r="AN33" s="9">
        <f t="shared" si="12"/>
        <v>0</v>
      </c>
      <c r="AO33" s="9">
        <f t="shared" si="12"/>
        <v>0</v>
      </c>
      <c r="AQ33" s="8" t="str">
        <f t="shared" si="7"/>
        <v>Other</v>
      </c>
      <c r="AR33" s="9">
        <f t="shared" si="8"/>
        <v>0</v>
      </c>
      <c r="AS33" s="9">
        <f t="shared" si="9"/>
        <v>0</v>
      </c>
      <c r="AT33" s="9">
        <f t="shared" si="10"/>
        <v>0</v>
      </c>
    </row>
    <row r="34" spans="1:46" x14ac:dyDescent="0.25">
      <c r="A34" s="8" t="s">
        <v>121</v>
      </c>
      <c r="B34" s="9">
        <v>0</v>
      </c>
      <c r="C34" s="9">
        <f t="shared" si="2"/>
        <v>0</v>
      </c>
      <c r="D34" s="9">
        <f t="shared" si="2"/>
        <v>0</v>
      </c>
      <c r="E34" s="9">
        <f t="shared" si="2"/>
        <v>0</v>
      </c>
      <c r="F34" s="9">
        <f t="shared" si="2"/>
        <v>0</v>
      </c>
      <c r="G34" s="9">
        <f t="shared" si="2"/>
        <v>0</v>
      </c>
      <c r="H34" s="9">
        <f t="shared" si="2"/>
        <v>0</v>
      </c>
      <c r="I34" s="9">
        <f t="shared" si="2"/>
        <v>0</v>
      </c>
      <c r="J34" s="9">
        <f t="shared" si="2"/>
        <v>0</v>
      </c>
      <c r="K34" s="9">
        <f t="shared" si="2"/>
        <v>0</v>
      </c>
      <c r="L34" s="9">
        <f t="shared" si="2"/>
        <v>0</v>
      </c>
      <c r="M34" s="9">
        <f t="shared" ref="M34:AA38" si="14">L34</f>
        <v>0</v>
      </c>
      <c r="O34" s="8" t="str">
        <f t="shared" si="0"/>
        <v>Other</v>
      </c>
      <c r="P34" s="9">
        <f t="shared" si="3"/>
        <v>0</v>
      </c>
      <c r="Q34" s="9">
        <f t="shared" si="14"/>
        <v>0</v>
      </c>
      <c r="R34" s="9">
        <f t="shared" si="14"/>
        <v>0</v>
      </c>
      <c r="S34" s="9">
        <f t="shared" si="14"/>
        <v>0</v>
      </c>
      <c r="T34" s="9">
        <f t="shared" si="14"/>
        <v>0</v>
      </c>
      <c r="U34" s="9">
        <f t="shared" si="14"/>
        <v>0</v>
      </c>
      <c r="V34" s="9">
        <f t="shared" si="14"/>
        <v>0</v>
      </c>
      <c r="W34" s="9">
        <f t="shared" si="14"/>
        <v>0</v>
      </c>
      <c r="X34" s="9">
        <f t="shared" si="14"/>
        <v>0</v>
      </c>
      <c r="Y34" s="9">
        <f t="shared" si="14"/>
        <v>0</v>
      </c>
      <c r="Z34" s="9">
        <f t="shared" si="14"/>
        <v>0</v>
      </c>
      <c r="AA34" s="9">
        <f t="shared" si="14"/>
        <v>0</v>
      </c>
      <c r="AC34" s="8" t="str">
        <f t="shared" si="1"/>
        <v>Other</v>
      </c>
      <c r="AD34" s="9">
        <f t="shared" si="5"/>
        <v>0</v>
      </c>
      <c r="AE34" s="9">
        <f t="shared" si="13"/>
        <v>0</v>
      </c>
      <c r="AF34" s="9">
        <f t="shared" si="13"/>
        <v>0</v>
      </c>
      <c r="AG34" s="9">
        <f t="shared" si="13"/>
        <v>0</v>
      </c>
      <c r="AH34" s="9">
        <f t="shared" si="13"/>
        <v>0</v>
      </c>
      <c r="AI34" s="9">
        <f t="shared" si="12"/>
        <v>0</v>
      </c>
      <c r="AJ34" s="9">
        <f t="shared" si="12"/>
        <v>0</v>
      </c>
      <c r="AK34" s="9">
        <f t="shared" si="12"/>
        <v>0</v>
      </c>
      <c r="AL34" s="9">
        <f t="shared" si="12"/>
        <v>0</v>
      </c>
      <c r="AM34" s="9">
        <f t="shared" si="12"/>
        <v>0</v>
      </c>
      <c r="AN34" s="9">
        <f t="shared" si="12"/>
        <v>0</v>
      </c>
      <c r="AO34" s="9">
        <f t="shared" si="12"/>
        <v>0</v>
      </c>
      <c r="AQ34" s="8" t="str">
        <f t="shared" si="7"/>
        <v>Other</v>
      </c>
      <c r="AR34" s="9">
        <f t="shared" si="8"/>
        <v>0</v>
      </c>
      <c r="AS34" s="9">
        <f t="shared" si="9"/>
        <v>0</v>
      </c>
      <c r="AT34" s="9">
        <f t="shared" si="10"/>
        <v>0</v>
      </c>
    </row>
    <row r="35" spans="1:46" x14ac:dyDescent="0.25">
      <c r="A35" s="8" t="s">
        <v>122</v>
      </c>
      <c r="B35" s="9">
        <f>SUM(B15:B34)</f>
        <v>0</v>
      </c>
      <c r="C35" s="9">
        <f t="shared" ref="C35:AT35" si="15">SUM(C15:C34)</f>
        <v>0</v>
      </c>
      <c r="D35" s="9">
        <f t="shared" si="15"/>
        <v>0</v>
      </c>
      <c r="E35" s="9">
        <f t="shared" si="15"/>
        <v>0</v>
      </c>
      <c r="F35" s="9">
        <f t="shared" si="15"/>
        <v>0</v>
      </c>
      <c r="G35" s="9">
        <f t="shared" si="15"/>
        <v>0</v>
      </c>
      <c r="H35" s="9">
        <f t="shared" si="15"/>
        <v>0</v>
      </c>
      <c r="I35" s="9">
        <f t="shared" si="15"/>
        <v>0</v>
      </c>
      <c r="J35" s="9">
        <f t="shared" si="15"/>
        <v>0</v>
      </c>
      <c r="K35" s="9">
        <f t="shared" si="15"/>
        <v>0</v>
      </c>
      <c r="L35" s="9">
        <f t="shared" si="15"/>
        <v>0</v>
      </c>
      <c r="M35" s="9">
        <f t="shared" si="15"/>
        <v>0</v>
      </c>
      <c r="O35" s="8" t="str">
        <f t="shared" si="0"/>
        <v>Total Cost</v>
      </c>
      <c r="P35" s="9">
        <f t="shared" si="15"/>
        <v>0</v>
      </c>
      <c r="Q35" s="9">
        <f t="shared" si="15"/>
        <v>0</v>
      </c>
      <c r="R35" s="9">
        <f t="shared" si="15"/>
        <v>0</v>
      </c>
      <c r="S35" s="9">
        <f t="shared" si="15"/>
        <v>0</v>
      </c>
      <c r="T35" s="9">
        <f t="shared" si="15"/>
        <v>0</v>
      </c>
      <c r="U35" s="9">
        <f t="shared" si="15"/>
        <v>0</v>
      </c>
      <c r="V35" s="9">
        <f t="shared" si="15"/>
        <v>0</v>
      </c>
      <c r="W35" s="9">
        <f t="shared" si="15"/>
        <v>0</v>
      </c>
      <c r="X35" s="9">
        <f t="shared" si="15"/>
        <v>0</v>
      </c>
      <c r="Y35" s="9">
        <f t="shared" si="15"/>
        <v>0</v>
      </c>
      <c r="Z35" s="9">
        <f t="shared" si="15"/>
        <v>0</v>
      </c>
      <c r="AA35" s="9">
        <f t="shared" si="15"/>
        <v>0</v>
      </c>
      <c r="AC35" s="8" t="str">
        <f t="shared" si="1"/>
        <v>Total Cost</v>
      </c>
      <c r="AD35" s="9">
        <f t="shared" si="15"/>
        <v>0</v>
      </c>
      <c r="AE35" s="9">
        <f t="shared" si="15"/>
        <v>0</v>
      </c>
      <c r="AF35" s="9">
        <f t="shared" si="15"/>
        <v>0</v>
      </c>
      <c r="AG35" s="9">
        <f t="shared" si="15"/>
        <v>0</v>
      </c>
      <c r="AH35" s="9">
        <f t="shared" si="15"/>
        <v>0</v>
      </c>
      <c r="AI35" s="9">
        <f t="shared" si="15"/>
        <v>0</v>
      </c>
      <c r="AJ35" s="9">
        <f t="shared" si="15"/>
        <v>0</v>
      </c>
      <c r="AK35" s="9">
        <f t="shared" si="15"/>
        <v>0</v>
      </c>
      <c r="AL35" s="9">
        <f t="shared" si="15"/>
        <v>0</v>
      </c>
      <c r="AM35" s="9">
        <f t="shared" si="15"/>
        <v>0</v>
      </c>
      <c r="AN35" s="9">
        <f t="shared" si="15"/>
        <v>0</v>
      </c>
      <c r="AO35" s="9">
        <f t="shared" si="15"/>
        <v>0</v>
      </c>
      <c r="AQ35" s="8" t="str">
        <f t="shared" si="7"/>
        <v>Total Cost</v>
      </c>
      <c r="AR35" s="9">
        <f t="shared" si="15"/>
        <v>0</v>
      </c>
      <c r="AS35" s="9">
        <f t="shared" si="15"/>
        <v>0</v>
      </c>
      <c r="AT35" s="9">
        <f t="shared" si="15"/>
        <v>0</v>
      </c>
    </row>
    <row r="37" spans="1:46" ht="15.75" x14ac:dyDescent="0.25">
      <c r="A37" s="4" t="s">
        <v>123</v>
      </c>
      <c r="O37" s="4" t="str">
        <f t="shared" si="0"/>
        <v>Cost of Promotions Strategy</v>
      </c>
      <c r="AC37" s="4" t="str">
        <f t="shared" si="1"/>
        <v>Cost of Promotions Strategy</v>
      </c>
      <c r="AQ37" s="4" t="str">
        <f t="shared" si="7"/>
        <v>Cost of Promotions Strategy</v>
      </c>
    </row>
    <row r="39" spans="1:46" x14ac:dyDescent="0.25">
      <c r="A39" s="6" t="s">
        <v>124</v>
      </c>
      <c r="B39" s="7" t="str">
        <f>B$14</f>
        <v>Month 1</v>
      </c>
      <c r="C39" s="7" t="str">
        <f t="shared" ref="C39:AO39" si="16">C$14</f>
        <v>Month 2</v>
      </c>
      <c r="D39" s="7" t="str">
        <f t="shared" si="16"/>
        <v>Month 3</v>
      </c>
      <c r="E39" s="7" t="str">
        <f t="shared" si="16"/>
        <v>Month 4</v>
      </c>
      <c r="F39" s="7" t="str">
        <f t="shared" si="16"/>
        <v>Month 5</v>
      </c>
      <c r="G39" s="7" t="str">
        <f t="shared" si="16"/>
        <v>Month 6</v>
      </c>
      <c r="H39" s="7" t="str">
        <f t="shared" si="16"/>
        <v>Month 7</v>
      </c>
      <c r="I39" s="7" t="str">
        <f t="shared" si="16"/>
        <v>Month 8</v>
      </c>
      <c r="J39" s="7" t="str">
        <f t="shared" si="16"/>
        <v>Month 9</v>
      </c>
      <c r="K39" s="7" t="str">
        <f t="shared" si="16"/>
        <v>Month 10</v>
      </c>
      <c r="L39" s="7" t="str">
        <f t="shared" si="16"/>
        <v>Month 11</v>
      </c>
      <c r="M39" s="7" t="str">
        <f t="shared" si="16"/>
        <v>Month 12</v>
      </c>
      <c r="O39" s="6" t="str">
        <f t="shared" si="0"/>
        <v>Promotion</v>
      </c>
      <c r="P39" s="7" t="str">
        <f t="shared" si="16"/>
        <v>Month 13</v>
      </c>
      <c r="Q39" s="7" t="str">
        <f t="shared" si="16"/>
        <v>Month 14</v>
      </c>
      <c r="R39" s="7" t="str">
        <f t="shared" si="16"/>
        <v>Month 15</v>
      </c>
      <c r="S39" s="7" t="str">
        <f t="shared" si="16"/>
        <v>Month 16</v>
      </c>
      <c r="T39" s="7" t="str">
        <f t="shared" si="16"/>
        <v>Month 17</v>
      </c>
      <c r="U39" s="7" t="str">
        <f t="shared" si="16"/>
        <v>Month 18</v>
      </c>
      <c r="V39" s="7" t="str">
        <f t="shared" si="16"/>
        <v>Month 19</v>
      </c>
      <c r="W39" s="7" t="str">
        <f t="shared" si="16"/>
        <v>Month 20</v>
      </c>
      <c r="X39" s="7" t="str">
        <f t="shared" si="16"/>
        <v>Month 21</v>
      </c>
      <c r="Y39" s="7" t="str">
        <f t="shared" si="16"/>
        <v>Month 22</v>
      </c>
      <c r="Z39" s="7" t="str">
        <f t="shared" si="16"/>
        <v>Month 23</v>
      </c>
      <c r="AA39" s="7" t="str">
        <f t="shared" si="16"/>
        <v>Month 24</v>
      </c>
      <c r="AC39" s="6" t="str">
        <f t="shared" si="1"/>
        <v>Promotion</v>
      </c>
      <c r="AD39" s="7" t="str">
        <f t="shared" si="16"/>
        <v>Month 25</v>
      </c>
      <c r="AE39" s="7" t="str">
        <f t="shared" si="16"/>
        <v>Month 26</v>
      </c>
      <c r="AF39" s="7" t="str">
        <f t="shared" si="16"/>
        <v>Month 27</v>
      </c>
      <c r="AG39" s="7" t="str">
        <f t="shared" si="16"/>
        <v>Month 28</v>
      </c>
      <c r="AH39" s="7" t="str">
        <f t="shared" si="16"/>
        <v>Month 29</v>
      </c>
      <c r="AI39" s="7" t="str">
        <f t="shared" si="16"/>
        <v>Month 30</v>
      </c>
      <c r="AJ39" s="7" t="str">
        <f t="shared" si="16"/>
        <v>Month 31</v>
      </c>
      <c r="AK39" s="7" t="str">
        <f t="shared" si="16"/>
        <v>Month 32</v>
      </c>
      <c r="AL39" s="7" t="str">
        <f t="shared" si="16"/>
        <v>Month 33</v>
      </c>
      <c r="AM39" s="7" t="str">
        <f t="shared" si="16"/>
        <v>Month 34</v>
      </c>
      <c r="AN39" s="7" t="str">
        <f t="shared" si="16"/>
        <v>Month 35</v>
      </c>
      <c r="AO39" s="7" t="str">
        <f t="shared" si="16"/>
        <v>Month 36</v>
      </c>
      <c r="AQ39" s="6" t="str">
        <f t="shared" si="7"/>
        <v>Promotion</v>
      </c>
      <c r="AR39" s="7" t="str">
        <f>$AR$14</f>
        <v>Year 1</v>
      </c>
      <c r="AS39" s="7" t="str">
        <f>$AS$14</f>
        <v>Year 2</v>
      </c>
      <c r="AT39" s="7" t="str">
        <f>$AT$14</f>
        <v>Year 3</v>
      </c>
    </row>
    <row r="40" spans="1:46" x14ac:dyDescent="0.25">
      <c r="A40" s="8" t="s">
        <v>125</v>
      </c>
      <c r="B40" s="9">
        <v>0</v>
      </c>
      <c r="C40" s="9">
        <f>B40</f>
        <v>0</v>
      </c>
      <c r="D40" s="9">
        <f t="shared" ref="D40:S47" si="17">C40</f>
        <v>0</v>
      </c>
      <c r="E40" s="9">
        <f t="shared" si="17"/>
        <v>0</v>
      </c>
      <c r="F40" s="9">
        <f t="shared" si="17"/>
        <v>0</v>
      </c>
      <c r="G40" s="9">
        <f t="shared" si="17"/>
        <v>0</v>
      </c>
      <c r="H40" s="9">
        <f t="shared" si="17"/>
        <v>0</v>
      </c>
      <c r="I40" s="9">
        <f t="shared" si="17"/>
        <v>0</v>
      </c>
      <c r="J40" s="9">
        <f t="shared" si="17"/>
        <v>0</v>
      </c>
      <c r="K40" s="9">
        <f t="shared" si="17"/>
        <v>0</v>
      </c>
      <c r="L40" s="9">
        <f t="shared" si="17"/>
        <v>0</v>
      </c>
      <c r="M40" s="9">
        <f t="shared" si="17"/>
        <v>0</v>
      </c>
      <c r="O40" s="8" t="str">
        <f t="shared" si="0"/>
        <v xml:space="preserve">Blimps, Banners, and Billboards </v>
      </c>
      <c r="P40" s="9">
        <f t="shared" ref="P40:P73" si="18">M40</f>
        <v>0</v>
      </c>
      <c r="Q40" s="9">
        <f t="shared" si="17"/>
        <v>0</v>
      </c>
      <c r="R40" s="9">
        <f t="shared" si="17"/>
        <v>0</v>
      </c>
      <c r="S40" s="9">
        <f t="shared" si="17"/>
        <v>0</v>
      </c>
      <c r="T40" s="9">
        <f t="shared" ref="T40:AI55" si="19">S40</f>
        <v>0</v>
      </c>
      <c r="U40" s="9">
        <f t="shared" si="19"/>
        <v>0</v>
      </c>
      <c r="V40" s="9">
        <f t="shared" si="19"/>
        <v>0</v>
      </c>
      <c r="W40" s="9">
        <f t="shared" si="19"/>
        <v>0</v>
      </c>
      <c r="X40" s="9">
        <f t="shared" si="19"/>
        <v>0</v>
      </c>
      <c r="Y40" s="9">
        <f t="shared" si="19"/>
        <v>0</v>
      </c>
      <c r="Z40" s="9">
        <f t="shared" si="19"/>
        <v>0</v>
      </c>
      <c r="AA40" s="9">
        <f t="shared" si="19"/>
        <v>0</v>
      </c>
      <c r="AC40" s="8" t="str">
        <f t="shared" si="1"/>
        <v xml:space="preserve">Blimps, Banners, and Billboards </v>
      </c>
      <c r="AD40" s="9">
        <f t="shared" ref="AD40:AD73" si="20">AA40</f>
        <v>0</v>
      </c>
      <c r="AE40" s="9">
        <f t="shared" si="19"/>
        <v>0</v>
      </c>
      <c r="AF40" s="9">
        <f t="shared" si="19"/>
        <v>0</v>
      </c>
      <c r="AG40" s="9">
        <f t="shared" si="19"/>
        <v>0</v>
      </c>
      <c r="AH40" s="9">
        <f t="shared" si="19"/>
        <v>0</v>
      </c>
      <c r="AI40" s="9">
        <f t="shared" si="19"/>
        <v>0</v>
      </c>
      <c r="AJ40" s="9">
        <f t="shared" ref="AJ40:AO55" si="21">AI40</f>
        <v>0</v>
      </c>
      <c r="AK40" s="9">
        <f t="shared" si="21"/>
        <v>0</v>
      </c>
      <c r="AL40" s="9">
        <f t="shared" si="21"/>
        <v>0</v>
      </c>
      <c r="AM40" s="9">
        <f t="shared" si="21"/>
        <v>0</v>
      </c>
      <c r="AN40" s="9">
        <f t="shared" si="21"/>
        <v>0</v>
      </c>
      <c r="AO40" s="9">
        <f t="shared" si="21"/>
        <v>0</v>
      </c>
      <c r="AQ40" s="8" t="str">
        <f t="shared" si="7"/>
        <v xml:space="preserve">Blimps, Banners, and Billboards </v>
      </c>
      <c r="AR40" s="9">
        <f>SUM(B40:M40)</f>
        <v>0</v>
      </c>
      <c r="AS40" s="9">
        <f>SUM(P40:AA40)</f>
        <v>0</v>
      </c>
      <c r="AT40" s="9">
        <f>SUM(AD40:AO40)</f>
        <v>0</v>
      </c>
    </row>
    <row r="41" spans="1:46" x14ac:dyDescent="0.25">
      <c r="A41" s="8" t="s">
        <v>126</v>
      </c>
      <c r="B41" s="9">
        <v>0</v>
      </c>
      <c r="C41" s="9">
        <f t="shared" ref="C41:T56" si="22">B41</f>
        <v>0</v>
      </c>
      <c r="D41" s="9">
        <f t="shared" si="22"/>
        <v>0</v>
      </c>
      <c r="E41" s="9">
        <f t="shared" si="22"/>
        <v>0</v>
      </c>
      <c r="F41" s="9">
        <f t="shared" si="22"/>
        <v>0</v>
      </c>
      <c r="G41" s="9">
        <f t="shared" si="22"/>
        <v>0</v>
      </c>
      <c r="H41" s="9">
        <f t="shared" si="22"/>
        <v>0</v>
      </c>
      <c r="I41" s="9">
        <f t="shared" si="22"/>
        <v>0</v>
      </c>
      <c r="J41" s="9">
        <f t="shared" si="22"/>
        <v>0</v>
      </c>
      <c r="K41" s="9">
        <f t="shared" si="22"/>
        <v>0</v>
      </c>
      <c r="L41" s="9">
        <f t="shared" si="22"/>
        <v>0</v>
      </c>
      <c r="M41" s="9">
        <f t="shared" si="22"/>
        <v>0</v>
      </c>
      <c r="O41" s="8" t="str">
        <f t="shared" si="0"/>
        <v xml:space="preserve">Blogs, Podcasts, etc. </v>
      </c>
      <c r="P41" s="9">
        <f t="shared" si="18"/>
        <v>0</v>
      </c>
      <c r="Q41" s="9">
        <f t="shared" si="22"/>
        <v>0</v>
      </c>
      <c r="R41" s="9">
        <f t="shared" si="22"/>
        <v>0</v>
      </c>
      <c r="S41" s="9">
        <f t="shared" si="22"/>
        <v>0</v>
      </c>
      <c r="T41" s="9">
        <f t="shared" si="22"/>
        <v>0</v>
      </c>
      <c r="U41" s="9">
        <f t="shared" si="19"/>
        <v>0</v>
      </c>
      <c r="V41" s="9">
        <f t="shared" si="19"/>
        <v>0</v>
      </c>
      <c r="W41" s="9">
        <f t="shared" si="19"/>
        <v>0</v>
      </c>
      <c r="X41" s="9">
        <f t="shared" si="19"/>
        <v>0</v>
      </c>
      <c r="Y41" s="9">
        <f t="shared" si="19"/>
        <v>0</v>
      </c>
      <c r="Z41" s="9">
        <f t="shared" si="19"/>
        <v>0</v>
      </c>
      <c r="AA41" s="9">
        <f t="shared" si="19"/>
        <v>0</v>
      </c>
      <c r="AC41" s="8" t="str">
        <f t="shared" si="1"/>
        <v xml:space="preserve">Blogs, Podcasts, etc. </v>
      </c>
      <c r="AD41" s="9">
        <f t="shared" si="20"/>
        <v>0</v>
      </c>
      <c r="AE41" s="9">
        <f t="shared" si="19"/>
        <v>0</v>
      </c>
      <c r="AF41" s="9">
        <f t="shared" si="19"/>
        <v>0</v>
      </c>
      <c r="AG41" s="9">
        <f t="shared" si="19"/>
        <v>0</v>
      </c>
      <c r="AH41" s="9">
        <f t="shared" si="19"/>
        <v>0</v>
      </c>
      <c r="AI41" s="9">
        <f t="shared" si="19"/>
        <v>0</v>
      </c>
      <c r="AJ41" s="9">
        <f t="shared" si="21"/>
        <v>0</v>
      </c>
      <c r="AK41" s="9">
        <f t="shared" si="21"/>
        <v>0</v>
      </c>
      <c r="AL41" s="9">
        <f t="shared" si="21"/>
        <v>0</v>
      </c>
      <c r="AM41" s="9">
        <f t="shared" si="21"/>
        <v>0</v>
      </c>
      <c r="AN41" s="9">
        <f t="shared" si="21"/>
        <v>0</v>
      </c>
      <c r="AO41" s="9">
        <f t="shared" si="21"/>
        <v>0</v>
      </c>
      <c r="AQ41" s="8" t="str">
        <f t="shared" si="7"/>
        <v xml:space="preserve">Blogs, Podcasts, etc. </v>
      </c>
      <c r="AR41" s="9">
        <f t="shared" ref="AR41:AR73" si="23">SUM(B41:M41)</f>
        <v>0</v>
      </c>
      <c r="AS41" s="9">
        <f t="shared" ref="AS41:AS73" si="24">SUM(P41:AA41)</f>
        <v>0</v>
      </c>
      <c r="AT41" s="9">
        <f t="shared" ref="AT41:AT73" si="25">SUM(AD41:AO41)</f>
        <v>0</v>
      </c>
    </row>
    <row r="42" spans="1:46" x14ac:dyDescent="0.25">
      <c r="A42" s="8" t="s">
        <v>127</v>
      </c>
      <c r="B42" s="9">
        <v>0</v>
      </c>
      <c r="C42" s="9">
        <f t="shared" si="22"/>
        <v>0</v>
      </c>
      <c r="D42" s="9">
        <f t="shared" si="22"/>
        <v>0</v>
      </c>
      <c r="E42" s="9">
        <f t="shared" si="22"/>
        <v>0</v>
      </c>
      <c r="F42" s="9">
        <f t="shared" si="22"/>
        <v>0</v>
      </c>
      <c r="G42" s="9">
        <f t="shared" si="22"/>
        <v>0</v>
      </c>
      <c r="H42" s="9">
        <f t="shared" si="22"/>
        <v>0</v>
      </c>
      <c r="I42" s="9">
        <f t="shared" si="22"/>
        <v>0</v>
      </c>
      <c r="J42" s="9">
        <f t="shared" si="22"/>
        <v>0</v>
      </c>
      <c r="K42" s="9">
        <f t="shared" si="22"/>
        <v>0</v>
      </c>
      <c r="L42" s="9">
        <f t="shared" si="22"/>
        <v>0</v>
      </c>
      <c r="M42" s="9">
        <f t="shared" si="22"/>
        <v>0</v>
      </c>
      <c r="O42" s="8" t="str">
        <f t="shared" si="0"/>
        <v xml:space="preserve">Card Decks </v>
      </c>
      <c r="P42" s="9">
        <f t="shared" si="18"/>
        <v>0</v>
      </c>
      <c r="Q42" s="9">
        <f t="shared" si="22"/>
        <v>0</v>
      </c>
      <c r="R42" s="9">
        <f t="shared" si="22"/>
        <v>0</v>
      </c>
      <c r="S42" s="9">
        <f t="shared" si="22"/>
        <v>0</v>
      </c>
      <c r="T42" s="9">
        <f t="shared" si="22"/>
        <v>0</v>
      </c>
      <c r="U42" s="9">
        <f t="shared" si="19"/>
        <v>0</v>
      </c>
      <c r="V42" s="9">
        <f t="shared" si="19"/>
        <v>0</v>
      </c>
      <c r="W42" s="9">
        <f t="shared" si="19"/>
        <v>0</v>
      </c>
      <c r="X42" s="9">
        <f t="shared" si="19"/>
        <v>0</v>
      </c>
      <c r="Y42" s="9">
        <f t="shared" si="19"/>
        <v>0</v>
      </c>
      <c r="Z42" s="9">
        <f t="shared" si="19"/>
        <v>0</v>
      </c>
      <c r="AA42" s="9">
        <f t="shared" si="19"/>
        <v>0</v>
      </c>
      <c r="AC42" s="8" t="str">
        <f t="shared" si="1"/>
        <v xml:space="preserve">Card Decks </v>
      </c>
      <c r="AD42" s="9">
        <f t="shared" si="20"/>
        <v>0</v>
      </c>
      <c r="AE42" s="9">
        <f t="shared" si="19"/>
        <v>0</v>
      </c>
      <c r="AF42" s="9">
        <f t="shared" si="19"/>
        <v>0</v>
      </c>
      <c r="AG42" s="9">
        <f t="shared" si="19"/>
        <v>0</v>
      </c>
      <c r="AH42" s="9">
        <f t="shared" si="19"/>
        <v>0</v>
      </c>
      <c r="AI42" s="9">
        <f t="shared" si="19"/>
        <v>0</v>
      </c>
      <c r="AJ42" s="9">
        <f t="shared" si="21"/>
        <v>0</v>
      </c>
      <c r="AK42" s="9">
        <f t="shared" si="21"/>
        <v>0</v>
      </c>
      <c r="AL42" s="9">
        <f t="shared" si="21"/>
        <v>0</v>
      </c>
      <c r="AM42" s="9">
        <f t="shared" si="21"/>
        <v>0</v>
      </c>
      <c r="AN42" s="9">
        <f t="shared" si="21"/>
        <v>0</v>
      </c>
      <c r="AO42" s="9">
        <f t="shared" si="21"/>
        <v>0</v>
      </c>
      <c r="AQ42" s="8" t="str">
        <f t="shared" si="7"/>
        <v xml:space="preserve">Card Decks </v>
      </c>
      <c r="AR42" s="9">
        <f t="shared" si="23"/>
        <v>0</v>
      </c>
      <c r="AS42" s="9">
        <f t="shared" si="24"/>
        <v>0</v>
      </c>
      <c r="AT42" s="9">
        <f t="shared" si="25"/>
        <v>0</v>
      </c>
    </row>
    <row r="43" spans="1:46" x14ac:dyDescent="0.25">
      <c r="A43" s="8" t="s">
        <v>128</v>
      </c>
      <c r="B43" s="9">
        <v>0</v>
      </c>
      <c r="C43" s="9">
        <f t="shared" si="22"/>
        <v>0</v>
      </c>
      <c r="D43" s="9">
        <f t="shared" si="22"/>
        <v>0</v>
      </c>
      <c r="E43" s="9">
        <f t="shared" si="22"/>
        <v>0</v>
      </c>
      <c r="F43" s="9">
        <f t="shared" si="22"/>
        <v>0</v>
      </c>
      <c r="G43" s="9">
        <f t="shared" si="22"/>
        <v>0</v>
      </c>
      <c r="H43" s="9">
        <f t="shared" si="22"/>
        <v>0</v>
      </c>
      <c r="I43" s="9">
        <f t="shared" si="22"/>
        <v>0</v>
      </c>
      <c r="J43" s="9">
        <f t="shared" si="22"/>
        <v>0</v>
      </c>
      <c r="K43" s="9">
        <f t="shared" si="22"/>
        <v>0</v>
      </c>
      <c r="L43" s="9">
        <f t="shared" si="22"/>
        <v>0</v>
      </c>
      <c r="M43" s="9">
        <f t="shared" si="22"/>
        <v>0</v>
      </c>
      <c r="O43" s="8" t="str">
        <f t="shared" si="0"/>
        <v xml:space="preserve">Catalogs </v>
      </c>
      <c r="P43" s="9">
        <f t="shared" si="18"/>
        <v>0</v>
      </c>
      <c r="Q43" s="9">
        <f t="shared" si="22"/>
        <v>0</v>
      </c>
      <c r="R43" s="9">
        <f t="shared" si="22"/>
        <v>0</v>
      </c>
      <c r="S43" s="9">
        <f t="shared" si="22"/>
        <v>0</v>
      </c>
      <c r="T43" s="9">
        <f t="shared" si="22"/>
        <v>0</v>
      </c>
      <c r="U43" s="9">
        <f t="shared" si="19"/>
        <v>0</v>
      </c>
      <c r="V43" s="9">
        <f t="shared" si="19"/>
        <v>0</v>
      </c>
      <c r="W43" s="9">
        <f t="shared" si="19"/>
        <v>0</v>
      </c>
      <c r="X43" s="9">
        <f t="shared" si="19"/>
        <v>0</v>
      </c>
      <c r="Y43" s="9">
        <f t="shared" si="19"/>
        <v>0</v>
      </c>
      <c r="Z43" s="9">
        <f t="shared" si="19"/>
        <v>0</v>
      </c>
      <c r="AA43" s="9">
        <f t="shared" si="19"/>
        <v>0</v>
      </c>
      <c r="AC43" s="8" t="str">
        <f t="shared" si="1"/>
        <v xml:space="preserve">Catalogs </v>
      </c>
      <c r="AD43" s="9">
        <f t="shared" si="20"/>
        <v>0</v>
      </c>
      <c r="AE43" s="9">
        <f t="shared" si="19"/>
        <v>0</v>
      </c>
      <c r="AF43" s="9">
        <f t="shared" si="19"/>
        <v>0</v>
      </c>
      <c r="AG43" s="9">
        <f t="shared" si="19"/>
        <v>0</v>
      </c>
      <c r="AH43" s="9">
        <f t="shared" si="19"/>
        <v>0</v>
      </c>
      <c r="AI43" s="9">
        <f t="shared" si="19"/>
        <v>0</v>
      </c>
      <c r="AJ43" s="9">
        <f t="shared" si="21"/>
        <v>0</v>
      </c>
      <c r="AK43" s="9">
        <f t="shared" si="21"/>
        <v>0</v>
      </c>
      <c r="AL43" s="9">
        <f t="shared" si="21"/>
        <v>0</v>
      </c>
      <c r="AM43" s="9">
        <f t="shared" si="21"/>
        <v>0</v>
      </c>
      <c r="AN43" s="9">
        <f t="shared" si="21"/>
        <v>0</v>
      </c>
      <c r="AO43" s="9">
        <f t="shared" si="21"/>
        <v>0</v>
      </c>
      <c r="AQ43" s="8" t="str">
        <f t="shared" si="7"/>
        <v xml:space="preserve">Catalogs </v>
      </c>
      <c r="AR43" s="9">
        <f t="shared" si="23"/>
        <v>0</v>
      </c>
      <c r="AS43" s="9">
        <f t="shared" si="24"/>
        <v>0</v>
      </c>
      <c r="AT43" s="9">
        <f t="shared" si="25"/>
        <v>0</v>
      </c>
    </row>
    <row r="44" spans="1:46" x14ac:dyDescent="0.25">
      <c r="A44" s="8" t="s">
        <v>129</v>
      </c>
      <c r="B44" s="9">
        <v>0</v>
      </c>
      <c r="C44" s="9">
        <f t="shared" si="22"/>
        <v>0</v>
      </c>
      <c r="D44" s="9">
        <f t="shared" si="22"/>
        <v>0</v>
      </c>
      <c r="E44" s="9">
        <f t="shared" si="22"/>
        <v>0</v>
      </c>
      <c r="F44" s="9">
        <f t="shared" si="22"/>
        <v>0</v>
      </c>
      <c r="G44" s="9">
        <f t="shared" si="22"/>
        <v>0</v>
      </c>
      <c r="H44" s="9">
        <f t="shared" si="22"/>
        <v>0</v>
      </c>
      <c r="I44" s="9">
        <f t="shared" si="22"/>
        <v>0</v>
      </c>
      <c r="J44" s="9">
        <f t="shared" si="22"/>
        <v>0</v>
      </c>
      <c r="K44" s="9">
        <f t="shared" si="22"/>
        <v>0</v>
      </c>
      <c r="L44" s="9">
        <f t="shared" si="22"/>
        <v>0</v>
      </c>
      <c r="M44" s="9">
        <f t="shared" si="22"/>
        <v>0</v>
      </c>
      <c r="O44" s="8" t="str">
        <f t="shared" si="0"/>
        <v xml:space="preserve">Celebrity Endorsements </v>
      </c>
      <c r="P44" s="9">
        <f t="shared" si="18"/>
        <v>0</v>
      </c>
      <c r="Q44" s="9">
        <f t="shared" si="22"/>
        <v>0</v>
      </c>
      <c r="R44" s="9">
        <f t="shared" si="22"/>
        <v>0</v>
      </c>
      <c r="S44" s="9">
        <f t="shared" si="22"/>
        <v>0</v>
      </c>
      <c r="T44" s="9">
        <f t="shared" si="22"/>
        <v>0</v>
      </c>
      <c r="U44" s="9">
        <f t="shared" si="19"/>
        <v>0</v>
      </c>
      <c r="V44" s="9">
        <f t="shared" si="19"/>
        <v>0</v>
      </c>
      <c r="W44" s="9">
        <f t="shared" si="19"/>
        <v>0</v>
      </c>
      <c r="X44" s="9">
        <f t="shared" si="19"/>
        <v>0</v>
      </c>
      <c r="Y44" s="9">
        <f t="shared" si="19"/>
        <v>0</v>
      </c>
      <c r="Z44" s="9">
        <f t="shared" si="19"/>
        <v>0</v>
      </c>
      <c r="AA44" s="9">
        <f t="shared" si="19"/>
        <v>0</v>
      </c>
      <c r="AC44" s="8" t="str">
        <f t="shared" si="1"/>
        <v xml:space="preserve">Celebrity Endorsements </v>
      </c>
      <c r="AD44" s="9">
        <f t="shared" si="20"/>
        <v>0</v>
      </c>
      <c r="AE44" s="9">
        <f t="shared" si="19"/>
        <v>0</v>
      </c>
      <c r="AF44" s="9">
        <f t="shared" si="19"/>
        <v>0</v>
      </c>
      <c r="AG44" s="9">
        <f t="shared" si="19"/>
        <v>0</v>
      </c>
      <c r="AH44" s="9">
        <f t="shared" si="19"/>
        <v>0</v>
      </c>
      <c r="AI44" s="9">
        <f t="shared" si="19"/>
        <v>0</v>
      </c>
      <c r="AJ44" s="9">
        <f t="shared" si="21"/>
        <v>0</v>
      </c>
      <c r="AK44" s="9">
        <f t="shared" si="21"/>
        <v>0</v>
      </c>
      <c r="AL44" s="9">
        <f t="shared" si="21"/>
        <v>0</v>
      </c>
      <c r="AM44" s="9">
        <f t="shared" si="21"/>
        <v>0</v>
      </c>
      <c r="AN44" s="9">
        <f t="shared" si="21"/>
        <v>0</v>
      </c>
      <c r="AO44" s="9">
        <f t="shared" si="21"/>
        <v>0</v>
      </c>
      <c r="AQ44" s="8" t="str">
        <f t="shared" si="7"/>
        <v xml:space="preserve">Celebrity Endorsements </v>
      </c>
      <c r="AR44" s="9">
        <f t="shared" si="23"/>
        <v>0</v>
      </c>
      <c r="AS44" s="9">
        <f t="shared" si="24"/>
        <v>0</v>
      </c>
      <c r="AT44" s="9">
        <f t="shared" si="25"/>
        <v>0</v>
      </c>
    </row>
    <row r="45" spans="1:46" x14ac:dyDescent="0.25">
      <c r="A45" s="8" t="s">
        <v>130</v>
      </c>
      <c r="B45" s="9">
        <v>0</v>
      </c>
      <c r="C45" s="9">
        <f t="shared" si="22"/>
        <v>0</v>
      </c>
      <c r="D45" s="9">
        <f t="shared" si="22"/>
        <v>0</v>
      </c>
      <c r="E45" s="9">
        <f t="shared" si="22"/>
        <v>0</v>
      </c>
      <c r="F45" s="9">
        <f t="shared" si="22"/>
        <v>0</v>
      </c>
      <c r="G45" s="9">
        <f t="shared" si="22"/>
        <v>0</v>
      </c>
      <c r="H45" s="9">
        <f t="shared" si="22"/>
        <v>0</v>
      </c>
      <c r="I45" s="9">
        <f t="shared" si="22"/>
        <v>0</v>
      </c>
      <c r="J45" s="9">
        <f t="shared" si="22"/>
        <v>0</v>
      </c>
      <c r="K45" s="9">
        <f t="shared" si="22"/>
        <v>0</v>
      </c>
      <c r="L45" s="9">
        <f t="shared" si="22"/>
        <v>0</v>
      </c>
      <c r="M45" s="9">
        <f t="shared" si="22"/>
        <v>0</v>
      </c>
      <c r="O45" s="8" t="str">
        <f t="shared" si="0"/>
        <v xml:space="preserve">Classified Ads </v>
      </c>
      <c r="P45" s="9">
        <f t="shared" si="18"/>
        <v>0</v>
      </c>
      <c r="Q45" s="9">
        <f t="shared" si="22"/>
        <v>0</v>
      </c>
      <c r="R45" s="9">
        <f t="shared" si="22"/>
        <v>0</v>
      </c>
      <c r="S45" s="9">
        <f t="shared" si="22"/>
        <v>0</v>
      </c>
      <c r="T45" s="9">
        <f t="shared" si="22"/>
        <v>0</v>
      </c>
      <c r="U45" s="9">
        <f t="shared" si="19"/>
        <v>0</v>
      </c>
      <c r="V45" s="9">
        <f t="shared" si="19"/>
        <v>0</v>
      </c>
      <c r="W45" s="9">
        <f t="shared" si="19"/>
        <v>0</v>
      </c>
      <c r="X45" s="9">
        <f t="shared" si="19"/>
        <v>0</v>
      </c>
      <c r="Y45" s="9">
        <f t="shared" si="19"/>
        <v>0</v>
      </c>
      <c r="Z45" s="9">
        <f t="shared" si="19"/>
        <v>0</v>
      </c>
      <c r="AA45" s="9">
        <f t="shared" si="19"/>
        <v>0</v>
      </c>
      <c r="AC45" s="8" t="str">
        <f t="shared" si="1"/>
        <v xml:space="preserve">Classified Ads </v>
      </c>
      <c r="AD45" s="9">
        <f t="shared" si="20"/>
        <v>0</v>
      </c>
      <c r="AE45" s="9">
        <f t="shared" si="19"/>
        <v>0</v>
      </c>
      <c r="AF45" s="9">
        <f t="shared" si="19"/>
        <v>0</v>
      </c>
      <c r="AG45" s="9">
        <f t="shared" si="19"/>
        <v>0</v>
      </c>
      <c r="AH45" s="9">
        <f t="shared" si="19"/>
        <v>0</v>
      </c>
      <c r="AI45" s="9">
        <f t="shared" si="19"/>
        <v>0</v>
      </c>
      <c r="AJ45" s="9">
        <f t="shared" si="21"/>
        <v>0</v>
      </c>
      <c r="AK45" s="9">
        <f t="shared" si="21"/>
        <v>0</v>
      </c>
      <c r="AL45" s="9">
        <f t="shared" si="21"/>
        <v>0</v>
      </c>
      <c r="AM45" s="9">
        <f t="shared" si="21"/>
        <v>0</v>
      </c>
      <c r="AN45" s="9">
        <f t="shared" si="21"/>
        <v>0</v>
      </c>
      <c r="AO45" s="9">
        <f t="shared" si="21"/>
        <v>0</v>
      </c>
      <c r="AQ45" s="8" t="str">
        <f t="shared" si="7"/>
        <v xml:space="preserve">Classified Ads </v>
      </c>
      <c r="AR45" s="9">
        <f t="shared" si="23"/>
        <v>0</v>
      </c>
      <c r="AS45" s="9">
        <f t="shared" si="24"/>
        <v>0</v>
      </c>
      <c r="AT45" s="9">
        <f t="shared" si="25"/>
        <v>0</v>
      </c>
    </row>
    <row r="46" spans="1:46" x14ac:dyDescent="0.25">
      <c r="A46" s="8" t="s">
        <v>131</v>
      </c>
      <c r="B46" s="9">
        <v>0</v>
      </c>
      <c r="C46" s="9">
        <f t="shared" si="22"/>
        <v>0</v>
      </c>
      <c r="D46" s="9">
        <f t="shared" si="22"/>
        <v>0</v>
      </c>
      <c r="E46" s="9">
        <f t="shared" si="22"/>
        <v>0</v>
      </c>
      <c r="F46" s="9">
        <f t="shared" si="22"/>
        <v>0</v>
      </c>
      <c r="G46" s="9">
        <f t="shared" si="22"/>
        <v>0</v>
      </c>
      <c r="H46" s="9">
        <f t="shared" si="22"/>
        <v>0</v>
      </c>
      <c r="I46" s="9">
        <f t="shared" si="22"/>
        <v>0</v>
      </c>
      <c r="J46" s="9">
        <f t="shared" si="22"/>
        <v>0</v>
      </c>
      <c r="K46" s="9">
        <f t="shared" si="22"/>
        <v>0</v>
      </c>
      <c r="L46" s="9">
        <f t="shared" si="22"/>
        <v>0</v>
      </c>
      <c r="M46" s="9">
        <f t="shared" si="22"/>
        <v>0</v>
      </c>
      <c r="O46" s="8" t="str">
        <f t="shared" si="0"/>
        <v xml:space="preserve">Contests </v>
      </c>
      <c r="P46" s="9">
        <f t="shared" si="18"/>
        <v>0</v>
      </c>
      <c r="Q46" s="9">
        <f t="shared" si="22"/>
        <v>0</v>
      </c>
      <c r="R46" s="9">
        <f t="shared" si="22"/>
        <v>0</v>
      </c>
      <c r="S46" s="9">
        <f t="shared" si="22"/>
        <v>0</v>
      </c>
      <c r="T46" s="9">
        <f t="shared" si="22"/>
        <v>0</v>
      </c>
      <c r="U46" s="9">
        <f t="shared" si="19"/>
        <v>0</v>
      </c>
      <c r="V46" s="9">
        <f t="shared" si="19"/>
        <v>0</v>
      </c>
      <c r="W46" s="9">
        <f t="shared" si="19"/>
        <v>0</v>
      </c>
      <c r="X46" s="9">
        <f t="shared" si="19"/>
        <v>0</v>
      </c>
      <c r="Y46" s="9">
        <f t="shared" si="19"/>
        <v>0</v>
      </c>
      <c r="Z46" s="9">
        <f t="shared" si="19"/>
        <v>0</v>
      </c>
      <c r="AA46" s="9">
        <f t="shared" si="19"/>
        <v>0</v>
      </c>
      <c r="AC46" s="8" t="str">
        <f t="shared" si="1"/>
        <v xml:space="preserve">Contests </v>
      </c>
      <c r="AD46" s="9">
        <f t="shared" si="20"/>
        <v>0</v>
      </c>
      <c r="AE46" s="9">
        <f t="shared" si="19"/>
        <v>0</v>
      </c>
      <c r="AF46" s="9">
        <f t="shared" si="19"/>
        <v>0</v>
      </c>
      <c r="AG46" s="9">
        <f t="shared" si="19"/>
        <v>0</v>
      </c>
      <c r="AH46" s="9">
        <f t="shared" si="19"/>
        <v>0</v>
      </c>
      <c r="AI46" s="9">
        <f t="shared" si="19"/>
        <v>0</v>
      </c>
      <c r="AJ46" s="9">
        <f t="shared" si="21"/>
        <v>0</v>
      </c>
      <c r="AK46" s="9">
        <f t="shared" si="21"/>
        <v>0</v>
      </c>
      <c r="AL46" s="9">
        <f t="shared" si="21"/>
        <v>0</v>
      </c>
      <c r="AM46" s="9">
        <f t="shared" si="21"/>
        <v>0</v>
      </c>
      <c r="AN46" s="9">
        <f t="shared" si="21"/>
        <v>0</v>
      </c>
      <c r="AO46" s="9">
        <f t="shared" si="21"/>
        <v>0</v>
      </c>
      <c r="AQ46" s="8" t="str">
        <f t="shared" si="7"/>
        <v xml:space="preserve">Contests </v>
      </c>
      <c r="AR46" s="9">
        <f t="shared" si="23"/>
        <v>0</v>
      </c>
      <c r="AS46" s="9">
        <f t="shared" si="24"/>
        <v>0</v>
      </c>
      <c r="AT46" s="9">
        <f t="shared" si="25"/>
        <v>0</v>
      </c>
    </row>
    <row r="47" spans="1:46" x14ac:dyDescent="0.25">
      <c r="A47" s="8" t="s">
        <v>132</v>
      </c>
      <c r="B47" s="9">
        <v>0</v>
      </c>
      <c r="C47" s="9">
        <f t="shared" si="22"/>
        <v>0</v>
      </c>
      <c r="D47" s="9">
        <f t="shared" si="22"/>
        <v>0</v>
      </c>
      <c r="E47" s="9">
        <f t="shared" si="22"/>
        <v>0</v>
      </c>
      <c r="F47" s="9">
        <f t="shared" si="22"/>
        <v>0</v>
      </c>
      <c r="G47" s="9">
        <f t="shared" si="22"/>
        <v>0</v>
      </c>
      <c r="H47" s="9">
        <f t="shared" si="22"/>
        <v>0</v>
      </c>
      <c r="I47" s="9">
        <f t="shared" si="22"/>
        <v>0</v>
      </c>
      <c r="J47" s="9">
        <f t="shared" si="22"/>
        <v>0</v>
      </c>
      <c r="K47" s="9">
        <f t="shared" si="22"/>
        <v>0</v>
      </c>
      <c r="L47" s="9">
        <f t="shared" si="22"/>
        <v>0</v>
      </c>
      <c r="M47" s="9">
        <f t="shared" si="22"/>
        <v>0</v>
      </c>
      <c r="O47" s="8" t="str">
        <f t="shared" si="0"/>
        <v xml:space="preserve">Coupons </v>
      </c>
      <c r="P47" s="9">
        <f t="shared" si="18"/>
        <v>0</v>
      </c>
      <c r="Q47" s="9">
        <f t="shared" si="22"/>
        <v>0</v>
      </c>
      <c r="R47" s="9">
        <f t="shared" si="22"/>
        <v>0</v>
      </c>
      <c r="S47" s="9">
        <f t="shared" si="22"/>
        <v>0</v>
      </c>
      <c r="T47" s="9">
        <f t="shared" si="22"/>
        <v>0</v>
      </c>
      <c r="U47" s="9">
        <f t="shared" si="19"/>
        <v>0</v>
      </c>
      <c r="V47" s="9">
        <f t="shared" si="19"/>
        <v>0</v>
      </c>
      <c r="W47" s="9">
        <f t="shared" si="19"/>
        <v>0</v>
      </c>
      <c r="X47" s="9">
        <f t="shared" si="19"/>
        <v>0</v>
      </c>
      <c r="Y47" s="9">
        <f t="shared" si="19"/>
        <v>0</v>
      </c>
      <c r="Z47" s="9">
        <f t="shared" si="19"/>
        <v>0</v>
      </c>
      <c r="AA47" s="9">
        <f t="shared" si="19"/>
        <v>0</v>
      </c>
      <c r="AC47" s="8" t="str">
        <f t="shared" si="1"/>
        <v xml:space="preserve">Coupons </v>
      </c>
      <c r="AD47" s="9">
        <f t="shared" si="20"/>
        <v>0</v>
      </c>
      <c r="AE47" s="9">
        <f t="shared" si="19"/>
        <v>0</v>
      </c>
      <c r="AF47" s="9">
        <f t="shared" si="19"/>
        <v>0</v>
      </c>
      <c r="AG47" s="9">
        <f t="shared" si="19"/>
        <v>0</v>
      </c>
      <c r="AH47" s="9">
        <f t="shared" si="19"/>
        <v>0</v>
      </c>
      <c r="AI47" s="9">
        <f t="shared" si="19"/>
        <v>0</v>
      </c>
      <c r="AJ47" s="9">
        <f t="shared" si="21"/>
        <v>0</v>
      </c>
      <c r="AK47" s="9">
        <f t="shared" si="21"/>
        <v>0</v>
      </c>
      <c r="AL47" s="9">
        <f t="shared" si="21"/>
        <v>0</v>
      </c>
      <c r="AM47" s="9">
        <f t="shared" si="21"/>
        <v>0</v>
      </c>
      <c r="AN47" s="9">
        <f t="shared" si="21"/>
        <v>0</v>
      </c>
      <c r="AO47" s="9">
        <f t="shared" si="21"/>
        <v>0</v>
      </c>
      <c r="AQ47" s="8" t="str">
        <f t="shared" si="7"/>
        <v xml:space="preserve">Coupons </v>
      </c>
      <c r="AR47" s="9">
        <f t="shared" si="23"/>
        <v>0</v>
      </c>
      <c r="AS47" s="9">
        <f t="shared" si="24"/>
        <v>0</v>
      </c>
      <c r="AT47" s="9">
        <f t="shared" si="25"/>
        <v>0</v>
      </c>
    </row>
    <row r="48" spans="1:46" x14ac:dyDescent="0.25">
      <c r="A48" s="8" t="s">
        <v>133</v>
      </c>
      <c r="B48" s="9">
        <v>0</v>
      </c>
      <c r="C48" s="9">
        <f t="shared" si="22"/>
        <v>0</v>
      </c>
      <c r="D48" s="9">
        <f t="shared" si="22"/>
        <v>0</v>
      </c>
      <c r="E48" s="9">
        <f t="shared" si="22"/>
        <v>0</v>
      </c>
      <c r="F48" s="9">
        <f t="shared" si="22"/>
        <v>0</v>
      </c>
      <c r="G48" s="9">
        <f t="shared" si="22"/>
        <v>0</v>
      </c>
      <c r="H48" s="9">
        <f t="shared" si="22"/>
        <v>0</v>
      </c>
      <c r="I48" s="9">
        <f t="shared" si="22"/>
        <v>0</v>
      </c>
      <c r="J48" s="9">
        <f t="shared" si="22"/>
        <v>0</v>
      </c>
      <c r="K48" s="9">
        <f t="shared" si="22"/>
        <v>0</v>
      </c>
      <c r="L48" s="9">
        <f t="shared" si="22"/>
        <v>0</v>
      </c>
      <c r="M48" s="9">
        <f t="shared" si="22"/>
        <v>0</v>
      </c>
      <c r="O48" s="8" t="str">
        <f t="shared" si="0"/>
        <v xml:space="preserve">Direct Mail </v>
      </c>
      <c r="P48" s="9">
        <f t="shared" si="18"/>
        <v>0</v>
      </c>
      <c r="Q48" s="9">
        <f t="shared" si="22"/>
        <v>0</v>
      </c>
      <c r="R48" s="9">
        <f t="shared" si="22"/>
        <v>0</v>
      </c>
      <c r="S48" s="9">
        <f t="shared" si="22"/>
        <v>0</v>
      </c>
      <c r="T48" s="9">
        <f t="shared" si="22"/>
        <v>0</v>
      </c>
      <c r="U48" s="9">
        <f t="shared" si="19"/>
        <v>0</v>
      </c>
      <c r="V48" s="9">
        <f t="shared" si="19"/>
        <v>0</v>
      </c>
      <c r="W48" s="9">
        <f t="shared" si="19"/>
        <v>0</v>
      </c>
      <c r="X48" s="9">
        <f t="shared" si="19"/>
        <v>0</v>
      </c>
      <c r="Y48" s="9">
        <f t="shared" si="19"/>
        <v>0</v>
      </c>
      <c r="Z48" s="9">
        <f t="shared" si="19"/>
        <v>0</v>
      </c>
      <c r="AA48" s="9">
        <f t="shared" si="19"/>
        <v>0</v>
      </c>
      <c r="AC48" s="8" t="str">
        <f t="shared" si="1"/>
        <v xml:space="preserve">Direct Mail </v>
      </c>
      <c r="AD48" s="9">
        <f t="shared" si="20"/>
        <v>0</v>
      </c>
      <c r="AE48" s="9">
        <f t="shared" si="19"/>
        <v>0</v>
      </c>
      <c r="AF48" s="9">
        <f t="shared" si="19"/>
        <v>0</v>
      </c>
      <c r="AG48" s="9">
        <f t="shared" si="19"/>
        <v>0</v>
      </c>
      <c r="AH48" s="9">
        <f t="shared" si="19"/>
        <v>0</v>
      </c>
      <c r="AI48" s="9">
        <f t="shared" si="19"/>
        <v>0</v>
      </c>
      <c r="AJ48" s="9">
        <f t="shared" si="21"/>
        <v>0</v>
      </c>
      <c r="AK48" s="9">
        <f t="shared" si="21"/>
        <v>0</v>
      </c>
      <c r="AL48" s="9">
        <f t="shared" si="21"/>
        <v>0</v>
      </c>
      <c r="AM48" s="9">
        <f t="shared" si="21"/>
        <v>0</v>
      </c>
      <c r="AN48" s="9">
        <f t="shared" si="21"/>
        <v>0</v>
      </c>
      <c r="AO48" s="9">
        <f t="shared" si="21"/>
        <v>0</v>
      </c>
      <c r="AQ48" s="8" t="str">
        <f t="shared" si="7"/>
        <v xml:space="preserve">Direct Mail </v>
      </c>
      <c r="AR48" s="9">
        <f t="shared" si="23"/>
        <v>0</v>
      </c>
      <c r="AS48" s="9">
        <f t="shared" si="24"/>
        <v>0</v>
      </c>
      <c r="AT48" s="9">
        <f t="shared" si="25"/>
        <v>0</v>
      </c>
    </row>
    <row r="49" spans="1:46" x14ac:dyDescent="0.25">
      <c r="A49" s="8" t="s">
        <v>134</v>
      </c>
      <c r="B49" s="9">
        <v>0</v>
      </c>
      <c r="C49" s="9">
        <f t="shared" si="22"/>
        <v>0</v>
      </c>
      <c r="D49" s="9">
        <f t="shared" si="22"/>
        <v>0</v>
      </c>
      <c r="E49" s="9">
        <f t="shared" si="22"/>
        <v>0</v>
      </c>
      <c r="F49" s="9">
        <f t="shared" si="22"/>
        <v>0</v>
      </c>
      <c r="G49" s="9">
        <f t="shared" si="22"/>
        <v>0</v>
      </c>
      <c r="H49" s="9">
        <f t="shared" si="22"/>
        <v>0</v>
      </c>
      <c r="I49" s="9">
        <f t="shared" si="22"/>
        <v>0</v>
      </c>
      <c r="J49" s="9">
        <f t="shared" si="22"/>
        <v>0</v>
      </c>
      <c r="K49" s="9">
        <f t="shared" si="22"/>
        <v>0</v>
      </c>
      <c r="L49" s="9">
        <f t="shared" si="22"/>
        <v>0</v>
      </c>
      <c r="M49" s="9">
        <f t="shared" si="22"/>
        <v>0</v>
      </c>
      <c r="O49" s="8" t="str">
        <f t="shared" si="0"/>
        <v xml:space="preserve">Door Hangers </v>
      </c>
      <c r="P49" s="9">
        <f t="shared" si="18"/>
        <v>0</v>
      </c>
      <c r="Q49" s="9">
        <f t="shared" si="22"/>
        <v>0</v>
      </c>
      <c r="R49" s="9">
        <f t="shared" si="22"/>
        <v>0</v>
      </c>
      <c r="S49" s="9">
        <f t="shared" si="22"/>
        <v>0</v>
      </c>
      <c r="T49" s="9">
        <f t="shared" si="22"/>
        <v>0</v>
      </c>
      <c r="U49" s="9">
        <f t="shared" si="19"/>
        <v>0</v>
      </c>
      <c r="V49" s="9">
        <f t="shared" si="19"/>
        <v>0</v>
      </c>
      <c r="W49" s="9">
        <f t="shared" si="19"/>
        <v>0</v>
      </c>
      <c r="X49" s="9">
        <f t="shared" si="19"/>
        <v>0</v>
      </c>
      <c r="Y49" s="9">
        <f t="shared" si="19"/>
        <v>0</v>
      </c>
      <c r="Z49" s="9">
        <f t="shared" si="19"/>
        <v>0</v>
      </c>
      <c r="AA49" s="9">
        <f t="shared" si="19"/>
        <v>0</v>
      </c>
      <c r="AC49" s="8" t="str">
        <f t="shared" si="1"/>
        <v xml:space="preserve">Door Hangers </v>
      </c>
      <c r="AD49" s="9">
        <f t="shared" si="20"/>
        <v>0</v>
      </c>
      <c r="AE49" s="9">
        <f t="shared" si="19"/>
        <v>0</v>
      </c>
      <c r="AF49" s="9">
        <f t="shared" si="19"/>
        <v>0</v>
      </c>
      <c r="AG49" s="9">
        <f t="shared" si="19"/>
        <v>0</v>
      </c>
      <c r="AH49" s="9">
        <f t="shared" si="19"/>
        <v>0</v>
      </c>
      <c r="AI49" s="9">
        <f t="shared" si="19"/>
        <v>0</v>
      </c>
      <c r="AJ49" s="9">
        <f t="shared" si="21"/>
        <v>0</v>
      </c>
      <c r="AK49" s="9">
        <f t="shared" si="21"/>
        <v>0</v>
      </c>
      <c r="AL49" s="9">
        <f t="shared" si="21"/>
        <v>0</v>
      </c>
      <c r="AM49" s="9">
        <f t="shared" si="21"/>
        <v>0</v>
      </c>
      <c r="AN49" s="9">
        <f t="shared" si="21"/>
        <v>0</v>
      </c>
      <c r="AO49" s="9">
        <f t="shared" si="21"/>
        <v>0</v>
      </c>
      <c r="AQ49" s="8" t="str">
        <f t="shared" si="7"/>
        <v xml:space="preserve">Door Hangers </v>
      </c>
      <c r="AR49" s="9">
        <f t="shared" si="23"/>
        <v>0</v>
      </c>
      <c r="AS49" s="9">
        <f t="shared" si="24"/>
        <v>0</v>
      </c>
      <c r="AT49" s="9">
        <f t="shared" si="25"/>
        <v>0</v>
      </c>
    </row>
    <row r="50" spans="1:46" x14ac:dyDescent="0.25">
      <c r="A50" s="8" t="s">
        <v>135</v>
      </c>
      <c r="B50" s="9">
        <v>0</v>
      </c>
      <c r="C50" s="9">
        <f t="shared" si="22"/>
        <v>0</v>
      </c>
      <c r="D50" s="9">
        <f t="shared" si="22"/>
        <v>0</v>
      </c>
      <c r="E50" s="9">
        <f t="shared" si="22"/>
        <v>0</v>
      </c>
      <c r="F50" s="9">
        <f t="shared" si="22"/>
        <v>0</v>
      </c>
      <c r="G50" s="9">
        <f t="shared" si="22"/>
        <v>0</v>
      </c>
      <c r="H50" s="9">
        <f t="shared" si="22"/>
        <v>0</v>
      </c>
      <c r="I50" s="9">
        <f t="shared" si="22"/>
        <v>0</v>
      </c>
      <c r="J50" s="9">
        <f t="shared" si="22"/>
        <v>0</v>
      </c>
      <c r="K50" s="9">
        <f t="shared" si="22"/>
        <v>0</v>
      </c>
      <c r="L50" s="9">
        <f t="shared" si="22"/>
        <v>0</v>
      </c>
      <c r="M50" s="9">
        <f t="shared" si="22"/>
        <v>0</v>
      </c>
      <c r="O50" s="8" t="str">
        <f t="shared" si="0"/>
        <v xml:space="preserve">Email Marketing </v>
      </c>
      <c r="P50" s="9">
        <f t="shared" si="18"/>
        <v>0</v>
      </c>
      <c r="Q50" s="9">
        <f t="shared" si="22"/>
        <v>0</v>
      </c>
      <c r="R50" s="9">
        <f t="shared" si="22"/>
        <v>0</v>
      </c>
      <c r="S50" s="9">
        <f t="shared" si="22"/>
        <v>0</v>
      </c>
      <c r="T50" s="9">
        <f t="shared" si="22"/>
        <v>0</v>
      </c>
      <c r="U50" s="9">
        <f t="shared" si="19"/>
        <v>0</v>
      </c>
      <c r="V50" s="9">
        <f t="shared" si="19"/>
        <v>0</v>
      </c>
      <c r="W50" s="9">
        <f t="shared" si="19"/>
        <v>0</v>
      </c>
      <c r="X50" s="9">
        <f t="shared" si="19"/>
        <v>0</v>
      </c>
      <c r="Y50" s="9">
        <f t="shared" si="19"/>
        <v>0</v>
      </c>
      <c r="Z50" s="9">
        <f t="shared" si="19"/>
        <v>0</v>
      </c>
      <c r="AA50" s="9">
        <f t="shared" si="19"/>
        <v>0</v>
      </c>
      <c r="AC50" s="8" t="str">
        <f t="shared" si="1"/>
        <v xml:space="preserve">Email Marketing </v>
      </c>
      <c r="AD50" s="9">
        <f t="shared" si="20"/>
        <v>0</v>
      </c>
      <c r="AE50" s="9">
        <f t="shared" si="19"/>
        <v>0</v>
      </c>
      <c r="AF50" s="9">
        <f t="shared" si="19"/>
        <v>0</v>
      </c>
      <c r="AG50" s="9">
        <f t="shared" si="19"/>
        <v>0</v>
      </c>
      <c r="AH50" s="9">
        <f t="shared" si="19"/>
        <v>0</v>
      </c>
      <c r="AI50" s="9">
        <f t="shared" si="19"/>
        <v>0</v>
      </c>
      <c r="AJ50" s="9">
        <f t="shared" si="21"/>
        <v>0</v>
      </c>
      <c r="AK50" s="9">
        <f t="shared" si="21"/>
        <v>0</v>
      </c>
      <c r="AL50" s="9">
        <f t="shared" si="21"/>
        <v>0</v>
      </c>
      <c r="AM50" s="9">
        <f t="shared" si="21"/>
        <v>0</v>
      </c>
      <c r="AN50" s="9">
        <f t="shared" si="21"/>
        <v>0</v>
      </c>
      <c r="AO50" s="9">
        <f t="shared" si="21"/>
        <v>0</v>
      </c>
      <c r="AQ50" s="8" t="str">
        <f t="shared" si="7"/>
        <v xml:space="preserve">Email Marketing </v>
      </c>
      <c r="AR50" s="9">
        <f t="shared" si="23"/>
        <v>0</v>
      </c>
      <c r="AS50" s="9">
        <f t="shared" si="24"/>
        <v>0</v>
      </c>
      <c r="AT50" s="9">
        <f t="shared" si="25"/>
        <v>0</v>
      </c>
    </row>
    <row r="51" spans="1:46" x14ac:dyDescent="0.25">
      <c r="A51" s="8" t="s">
        <v>136</v>
      </c>
      <c r="B51" s="9">
        <v>0</v>
      </c>
      <c r="C51" s="9">
        <f t="shared" si="22"/>
        <v>0</v>
      </c>
      <c r="D51" s="9">
        <f t="shared" si="22"/>
        <v>0</v>
      </c>
      <c r="E51" s="9">
        <f t="shared" si="22"/>
        <v>0</v>
      </c>
      <c r="F51" s="9">
        <f t="shared" si="22"/>
        <v>0</v>
      </c>
      <c r="G51" s="9">
        <f t="shared" si="22"/>
        <v>0</v>
      </c>
      <c r="H51" s="9">
        <f t="shared" si="22"/>
        <v>0</v>
      </c>
      <c r="I51" s="9">
        <f t="shared" si="22"/>
        <v>0</v>
      </c>
      <c r="J51" s="9">
        <f t="shared" si="22"/>
        <v>0</v>
      </c>
      <c r="K51" s="9">
        <f t="shared" si="22"/>
        <v>0</v>
      </c>
      <c r="L51" s="9">
        <f t="shared" si="22"/>
        <v>0</v>
      </c>
      <c r="M51" s="9">
        <f t="shared" si="22"/>
        <v>0</v>
      </c>
      <c r="O51" s="8" t="str">
        <f t="shared" si="0"/>
        <v xml:space="preserve">Event Marketing </v>
      </c>
      <c r="P51" s="9">
        <f t="shared" si="18"/>
        <v>0</v>
      </c>
      <c r="Q51" s="9">
        <f t="shared" si="22"/>
        <v>0</v>
      </c>
      <c r="R51" s="9">
        <f t="shared" si="22"/>
        <v>0</v>
      </c>
      <c r="S51" s="9">
        <f t="shared" si="22"/>
        <v>0</v>
      </c>
      <c r="T51" s="9">
        <f t="shared" si="22"/>
        <v>0</v>
      </c>
      <c r="U51" s="9">
        <f t="shared" si="19"/>
        <v>0</v>
      </c>
      <c r="V51" s="9">
        <f t="shared" si="19"/>
        <v>0</v>
      </c>
      <c r="W51" s="9">
        <f t="shared" si="19"/>
        <v>0</v>
      </c>
      <c r="X51" s="9">
        <f t="shared" si="19"/>
        <v>0</v>
      </c>
      <c r="Y51" s="9">
        <f t="shared" si="19"/>
        <v>0</v>
      </c>
      <c r="Z51" s="9">
        <f t="shared" si="19"/>
        <v>0</v>
      </c>
      <c r="AA51" s="9">
        <f t="shared" si="19"/>
        <v>0</v>
      </c>
      <c r="AC51" s="8" t="str">
        <f t="shared" si="1"/>
        <v xml:space="preserve">Event Marketing </v>
      </c>
      <c r="AD51" s="9">
        <f t="shared" si="20"/>
        <v>0</v>
      </c>
      <c r="AE51" s="9">
        <f t="shared" si="19"/>
        <v>0</v>
      </c>
      <c r="AF51" s="9">
        <f t="shared" si="19"/>
        <v>0</v>
      </c>
      <c r="AG51" s="9">
        <f t="shared" si="19"/>
        <v>0</v>
      </c>
      <c r="AH51" s="9">
        <f t="shared" si="19"/>
        <v>0</v>
      </c>
      <c r="AI51" s="9">
        <f t="shared" si="19"/>
        <v>0</v>
      </c>
      <c r="AJ51" s="9">
        <f t="shared" si="21"/>
        <v>0</v>
      </c>
      <c r="AK51" s="9">
        <f t="shared" si="21"/>
        <v>0</v>
      </c>
      <c r="AL51" s="9">
        <f t="shared" si="21"/>
        <v>0</v>
      </c>
      <c r="AM51" s="9">
        <f t="shared" si="21"/>
        <v>0</v>
      </c>
      <c r="AN51" s="9">
        <f t="shared" si="21"/>
        <v>0</v>
      </c>
      <c r="AO51" s="9">
        <f t="shared" si="21"/>
        <v>0</v>
      </c>
      <c r="AQ51" s="8" t="str">
        <f t="shared" si="7"/>
        <v xml:space="preserve">Event Marketing </v>
      </c>
      <c r="AR51" s="9">
        <f t="shared" si="23"/>
        <v>0</v>
      </c>
      <c r="AS51" s="9">
        <f t="shared" si="24"/>
        <v>0</v>
      </c>
      <c r="AT51" s="9">
        <f t="shared" si="25"/>
        <v>0</v>
      </c>
    </row>
    <row r="52" spans="1:46" x14ac:dyDescent="0.25">
      <c r="A52" s="8" t="s">
        <v>137</v>
      </c>
      <c r="B52" s="9">
        <v>0</v>
      </c>
      <c r="C52" s="9">
        <f t="shared" si="22"/>
        <v>0</v>
      </c>
      <c r="D52" s="9">
        <f t="shared" si="22"/>
        <v>0</v>
      </c>
      <c r="E52" s="9">
        <f t="shared" si="22"/>
        <v>0</v>
      </c>
      <c r="F52" s="9">
        <f t="shared" si="22"/>
        <v>0</v>
      </c>
      <c r="G52" s="9">
        <f t="shared" si="22"/>
        <v>0</v>
      </c>
      <c r="H52" s="9">
        <f t="shared" si="22"/>
        <v>0</v>
      </c>
      <c r="I52" s="9">
        <f t="shared" si="22"/>
        <v>0</v>
      </c>
      <c r="J52" s="9">
        <f t="shared" si="22"/>
        <v>0</v>
      </c>
      <c r="K52" s="9">
        <f t="shared" si="22"/>
        <v>0</v>
      </c>
      <c r="L52" s="9">
        <f t="shared" si="22"/>
        <v>0</v>
      </c>
      <c r="M52" s="9">
        <f t="shared" si="22"/>
        <v>0</v>
      </c>
      <c r="O52" s="8" t="str">
        <f t="shared" si="0"/>
        <v xml:space="preserve">Flyers </v>
      </c>
      <c r="P52" s="9">
        <f t="shared" si="18"/>
        <v>0</v>
      </c>
      <c r="Q52" s="9">
        <f t="shared" si="22"/>
        <v>0</v>
      </c>
      <c r="R52" s="9">
        <f t="shared" si="22"/>
        <v>0</v>
      </c>
      <c r="S52" s="9">
        <f t="shared" si="22"/>
        <v>0</v>
      </c>
      <c r="T52" s="9">
        <f t="shared" si="22"/>
        <v>0</v>
      </c>
      <c r="U52" s="9">
        <f t="shared" si="19"/>
        <v>0</v>
      </c>
      <c r="V52" s="9">
        <f t="shared" si="19"/>
        <v>0</v>
      </c>
      <c r="W52" s="9">
        <f t="shared" si="19"/>
        <v>0</v>
      </c>
      <c r="X52" s="9">
        <f t="shared" si="19"/>
        <v>0</v>
      </c>
      <c r="Y52" s="9">
        <f t="shared" si="19"/>
        <v>0</v>
      </c>
      <c r="Z52" s="9">
        <f t="shared" si="19"/>
        <v>0</v>
      </c>
      <c r="AA52" s="9">
        <f t="shared" si="19"/>
        <v>0</v>
      </c>
      <c r="AC52" s="8" t="str">
        <f t="shared" si="1"/>
        <v xml:space="preserve">Flyers </v>
      </c>
      <c r="AD52" s="9">
        <f t="shared" si="20"/>
        <v>0</v>
      </c>
      <c r="AE52" s="9">
        <f t="shared" si="19"/>
        <v>0</v>
      </c>
      <c r="AF52" s="9">
        <f t="shared" si="19"/>
        <v>0</v>
      </c>
      <c r="AG52" s="9">
        <f t="shared" si="19"/>
        <v>0</v>
      </c>
      <c r="AH52" s="9">
        <f t="shared" si="19"/>
        <v>0</v>
      </c>
      <c r="AI52" s="9">
        <f t="shared" si="19"/>
        <v>0</v>
      </c>
      <c r="AJ52" s="9">
        <f t="shared" si="21"/>
        <v>0</v>
      </c>
      <c r="AK52" s="9">
        <f t="shared" si="21"/>
        <v>0</v>
      </c>
      <c r="AL52" s="9">
        <f t="shared" si="21"/>
        <v>0</v>
      </c>
      <c r="AM52" s="9">
        <f t="shared" si="21"/>
        <v>0</v>
      </c>
      <c r="AN52" s="9">
        <f t="shared" si="21"/>
        <v>0</v>
      </c>
      <c r="AO52" s="9">
        <f t="shared" si="21"/>
        <v>0</v>
      </c>
      <c r="AQ52" s="8" t="str">
        <f t="shared" si="7"/>
        <v xml:space="preserve">Flyers </v>
      </c>
      <c r="AR52" s="9">
        <f t="shared" si="23"/>
        <v>0</v>
      </c>
      <c r="AS52" s="9">
        <f t="shared" si="24"/>
        <v>0</v>
      </c>
      <c r="AT52" s="9">
        <f t="shared" si="25"/>
        <v>0</v>
      </c>
    </row>
    <row r="53" spans="1:46" x14ac:dyDescent="0.25">
      <c r="A53" s="8" t="s">
        <v>138</v>
      </c>
      <c r="B53" s="9">
        <v>0</v>
      </c>
      <c r="C53" s="9">
        <f t="shared" si="22"/>
        <v>0</v>
      </c>
      <c r="D53" s="9">
        <f t="shared" si="22"/>
        <v>0</v>
      </c>
      <c r="E53" s="9">
        <f t="shared" si="22"/>
        <v>0</v>
      </c>
      <c r="F53" s="9">
        <f t="shared" si="22"/>
        <v>0</v>
      </c>
      <c r="G53" s="9">
        <f t="shared" si="22"/>
        <v>0</v>
      </c>
      <c r="H53" s="9">
        <f t="shared" si="22"/>
        <v>0</v>
      </c>
      <c r="I53" s="9">
        <f t="shared" si="22"/>
        <v>0</v>
      </c>
      <c r="J53" s="9">
        <f t="shared" si="22"/>
        <v>0</v>
      </c>
      <c r="K53" s="9">
        <f t="shared" si="22"/>
        <v>0</v>
      </c>
      <c r="L53" s="9">
        <f t="shared" si="22"/>
        <v>0</v>
      </c>
      <c r="M53" s="9">
        <f t="shared" si="22"/>
        <v>0</v>
      </c>
      <c r="O53" s="8" t="str">
        <f t="shared" si="0"/>
        <v xml:space="preserve">Gift Certificates </v>
      </c>
      <c r="P53" s="9">
        <f t="shared" si="18"/>
        <v>0</v>
      </c>
      <c r="Q53" s="9">
        <f t="shared" si="22"/>
        <v>0</v>
      </c>
      <c r="R53" s="9">
        <f t="shared" si="22"/>
        <v>0</v>
      </c>
      <c r="S53" s="9">
        <f t="shared" si="22"/>
        <v>0</v>
      </c>
      <c r="T53" s="9">
        <f t="shared" si="22"/>
        <v>0</v>
      </c>
      <c r="U53" s="9">
        <f t="shared" si="19"/>
        <v>0</v>
      </c>
      <c r="V53" s="9">
        <f t="shared" si="19"/>
        <v>0</v>
      </c>
      <c r="W53" s="9">
        <f t="shared" si="19"/>
        <v>0</v>
      </c>
      <c r="X53" s="9">
        <f t="shared" si="19"/>
        <v>0</v>
      </c>
      <c r="Y53" s="9">
        <f t="shared" si="19"/>
        <v>0</v>
      </c>
      <c r="Z53" s="9">
        <f t="shared" si="19"/>
        <v>0</v>
      </c>
      <c r="AA53" s="9">
        <f t="shared" si="19"/>
        <v>0</v>
      </c>
      <c r="AC53" s="8" t="str">
        <f t="shared" si="1"/>
        <v xml:space="preserve">Gift Certificates </v>
      </c>
      <c r="AD53" s="9">
        <f t="shared" si="20"/>
        <v>0</v>
      </c>
      <c r="AE53" s="9">
        <f t="shared" si="19"/>
        <v>0</v>
      </c>
      <c r="AF53" s="9">
        <f t="shared" si="19"/>
        <v>0</v>
      </c>
      <c r="AG53" s="9">
        <f t="shared" si="19"/>
        <v>0</v>
      </c>
      <c r="AH53" s="9">
        <f t="shared" si="19"/>
        <v>0</v>
      </c>
      <c r="AI53" s="9">
        <f t="shared" si="19"/>
        <v>0</v>
      </c>
      <c r="AJ53" s="9">
        <f t="shared" si="21"/>
        <v>0</v>
      </c>
      <c r="AK53" s="9">
        <f t="shared" si="21"/>
        <v>0</v>
      </c>
      <c r="AL53" s="9">
        <f t="shared" si="21"/>
        <v>0</v>
      </c>
      <c r="AM53" s="9">
        <f t="shared" si="21"/>
        <v>0</v>
      </c>
      <c r="AN53" s="9">
        <f t="shared" si="21"/>
        <v>0</v>
      </c>
      <c r="AO53" s="9">
        <f t="shared" si="21"/>
        <v>0</v>
      </c>
      <c r="AQ53" s="8" t="str">
        <f t="shared" si="7"/>
        <v xml:space="preserve">Gift Certificates </v>
      </c>
      <c r="AR53" s="9">
        <f t="shared" si="23"/>
        <v>0</v>
      </c>
      <c r="AS53" s="9">
        <f t="shared" si="24"/>
        <v>0</v>
      </c>
      <c r="AT53" s="9">
        <f t="shared" si="25"/>
        <v>0</v>
      </c>
    </row>
    <row r="54" spans="1:46" x14ac:dyDescent="0.25">
      <c r="A54" s="8" t="s">
        <v>139</v>
      </c>
      <c r="B54" s="9">
        <v>0</v>
      </c>
      <c r="C54" s="9">
        <f t="shared" si="22"/>
        <v>0</v>
      </c>
      <c r="D54" s="9">
        <f t="shared" si="22"/>
        <v>0</v>
      </c>
      <c r="E54" s="9">
        <f t="shared" si="22"/>
        <v>0</v>
      </c>
      <c r="F54" s="9">
        <f t="shared" si="22"/>
        <v>0</v>
      </c>
      <c r="G54" s="9">
        <f t="shared" si="22"/>
        <v>0</v>
      </c>
      <c r="H54" s="9">
        <f t="shared" si="22"/>
        <v>0</v>
      </c>
      <c r="I54" s="9">
        <f t="shared" si="22"/>
        <v>0</v>
      </c>
      <c r="J54" s="9">
        <f t="shared" si="22"/>
        <v>0</v>
      </c>
      <c r="K54" s="9">
        <f t="shared" si="22"/>
        <v>0</v>
      </c>
      <c r="L54" s="9">
        <f t="shared" si="22"/>
        <v>0</v>
      </c>
      <c r="M54" s="9">
        <f t="shared" si="22"/>
        <v>0</v>
      </c>
      <c r="O54" s="8" t="str">
        <f t="shared" si="0"/>
        <v xml:space="preserve">Networking </v>
      </c>
      <c r="P54" s="9">
        <f t="shared" si="18"/>
        <v>0</v>
      </c>
      <c r="Q54" s="9">
        <f t="shared" si="22"/>
        <v>0</v>
      </c>
      <c r="R54" s="9">
        <f t="shared" si="22"/>
        <v>0</v>
      </c>
      <c r="S54" s="9">
        <f t="shared" si="22"/>
        <v>0</v>
      </c>
      <c r="T54" s="9">
        <f t="shared" si="22"/>
        <v>0</v>
      </c>
      <c r="U54" s="9">
        <f t="shared" si="19"/>
        <v>0</v>
      </c>
      <c r="V54" s="9">
        <f t="shared" si="19"/>
        <v>0</v>
      </c>
      <c r="W54" s="9">
        <f t="shared" si="19"/>
        <v>0</v>
      </c>
      <c r="X54" s="9">
        <f t="shared" si="19"/>
        <v>0</v>
      </c>
      <c r="Y54" s="9">
        <f t="shared" si="19"/>
        <v>0</v>
      </c>
      <c r="Z54" s="9">
        <f t="shared" si="19"/>
        <v>0</v>
      </c>
      <c r="AA54" s="9">
        <f t="shared" si="19"/>
        <v>0</v>
      </c>
      <c r="AC54" s="8" t="str">
        <f t="shared" si="1"/>
        <v xml:space="preserve">Networking </v>
      </c>
      <c r="AD54" s="9">
        <f t="shared" si="20"/>
        <v>0</v>
      </c>
      <c r="AE54" s="9">
        <f t="shared" si="19"/>
        <v>0</v>
      </c>
      <c r="AF54" s="9">
        <f t="shared" si="19"/>
        <v>0</v>
      </c>
      <c r="AG54" s="9">
        <f t="shared" si="19"/>
        <v>0</v>
      </c>
      <c r="AH54" s="9">
        <f t="shared" si="19"/>
        <v>0</v>
      </c>
      <c r="AI54" s="9">
        <f t="shared" si="19"/>
        <v>0</v>
      </c>
      <c r="AJ54" s="9">
        <f t="shared" si="21"/>
        <v>0</v>
      </c>
      <c r="AK54" s="9">
        <f t="shared" si="21"/>
        <v>0</v>
      </c>
      <c r="AL54" s="9">
        <f t="shared" si="21"/>
        <v>0</v>
      </c>
      <c r="AM54" s="9">
        <f t="shared" si="21"/>
        <v>0</v>
      </c>
      <c r="AN54" s="9">
        <f t="shared" si="21"/>
        <v>0</v>
      </c>
      <c r="AO54" s="9">
        <f t="shared" si="21"/>
        <v>0</v>
      </c>
      <c r="AQ54" s="8" t="str">
        <f t="shared" si="7"/>
        <v xml:space="preserve">Networking </v>
      </c>
      <c r="AR54" s="9">
        <f t="shared" si="23"/>
        <v>0</v>
      </c>
      <c r="AS54" s="9">
        <f t="shared" si="24"/>
        <v>0</v>
      </c>
      <c r="AT54" s="9">
        <f t="shared" si="25"/>
        <v>0</v>
      </c>
    </row>
    <row r="55" spans="1:46" x14ac:dyDescent="0.25">
      <c r="A55" s="8" t="s">
        <v>140</v>
      </c>
      <c r="B55" s="9">
        <v>0</v>
      </c>
      <c r="C55" s="9">
        <f t="shared" si="22"/>
        <v>0</v>
      </c>
      <c r="D55" s="9">
        <f t="shared" si="22"/>
        <v>0</v>
      </c>
      <c r="E55" s="9">
        <f t="shared" si="22"/>
        <v>0</v>
      </c>
      <c r="F55" s="9">
        <f t="shared" si="22"/>
        <v>0</v>
      </c>
      <c r="G55" s="9">
        <f t="shared" si="22"/>
        <v>0</v>
      </c>
      <c r="H55" s="9">
        <f t="shared" si="22"/>
        <v>0</v>
      </c>
      <c r="I55" s="9">
        <f t="shared" si="22"/>
        <v>0</v>
      </c>
      <c r="J55" s="9">
        <f t="shared" si="22"/>
        <v>0</v>
      </c>
      <c r="K55" s="9">
        <f t="shared" si="22"/>
        <v>0</v>
      </c>
      <c r="L55" s="9">
        <f t="shared" si="22"/>
        <v>0</v>
      </c>
      <c r="M55" s="9">
        <f t="shared" si="22"/>
        <v>0</v>
      </c>
      <c r="O55" s="8" t="str">
        <f t="shared" si="0"/>
        <v xml:space="preserve">Newsletters </v>
      </c>
      <c r="P55" s="9">
        <f t="shared" si="18"/>
        <v>0</v>
      </c>
      <c r="Q55" s="9">
        <f t="shared" si="22"/>
        <v>0</v>
      </c>
      <c r="R55" s="9">
        <f t="shared" si="22"/>
        <v>0</v>
      </c>
      <c r="S55" s="9">
        <f t="shared" si="22"/>
        <v>0</v>
      </c>
      <c r="T55" s="9">
        <f t="shared" si="22"/>
        <v>0</v>
      </c>
      <c r="U55" s="9">
        <f t="shared" si="19"/>
        <v>0</v>
      </c>
      <c r="V55" s="9">
        <f t="shared" si="19"/>
        <v>0</v>
      </c>
      <c r="W55" s="9">
        <f t="shared" si="19"/>
        <v>0</v>
      </c>
      <c r="X55" s="9">
        <f t="shared" si="19"/>
        <v>0</v>
      </c>
      <c r="Y55" s="9">
        <f t="shared" si="19"/>
        <v>0</v>
      </c>
      <c r="Z55" s="9">
        <f t="shared" si="19"/>
        <v>0</v>
      </c>
      <c r="AA55" s="9">
        <f t="shared" si="19"/>
        <v>0</v>
      </c>
      <c r="AC55" s="8" t="str">
        <f t="shared" si="1"/>
        <v xml:space="preserve">Newsletters </v>
      </c>
      <c r="AD55" s="9">
        <f t="shared" si="20"/>
        <v>0</v>
      </c>
      <c r="AE55" s="9">
        <f t="shared" si="19"/>
        <v>0</v>
      </c>
      <c r="AF55" s="9">
        <f t="shared" si="19"/>
        <v>0</v>
      </c>
      <c r="AG55" s="9">
        <f t="shared" si="19"/>
        <v>0</v>
      </c>
      <c r="AH55" s="9">
        <f t="shared" si="19"/>
        <v>0</v>
      </c>
      <c r="AI55" s="9">
        <f t="shared" si="19"/>
        <v>0</v>
      </c>
      <c r="AJ55" s="9">
        <f t="shared" si="21"/>
        <v>0</v>
      </c>
      <c r="AK55" s="9">
        <f t="shared" si="21"/>
        <v>0</v>
      </c>
      <c r="AL55" s="9">
        <f t="shared" si="21"/>
        <v>0</v>
      </c>
      <c r="AM55" s="9">
        <f t="shared" si="21"/>
        <v>0</v>
      </c>
      <c r="AN55" s="9">
        <f t="shared" si="21"/>
        <v>0</v>
      </c>
      <c r="AO55" s="9">
        <f t="shared" si="21"/>
        <v>0</v>
      </c>
      <c r="AQ55" s="8" t="str">
        <f t="shared" si="7"/>
        <v xml:space="preserve">Newsletters </v>
      </c>
      <c r="AR55" s="9">
        <f t="shared" si="23"/>
        <v>0</v>
      </c>
      <c r="AS55" s="9">
        <f t="shared" si="24"/>
        <v>0</v>
      </c>
      <c r="AT55" s="9">
        <f t="shared" si="25"/>
        <v>0</v>
      </c>
    </row>
    <row r="56" spans="1:46" x14ac:dyDescent="0.25">
      <c r="A56" s="8" t="s">
        <v>141</v>
      </c>
      <c r="B56" s="9">
        <v>0</v>
      </c>
      <c r="C56" s="9">
        <f t="shared" si="22"/>
        <v>0</v>
      </c>
      <c r="D56" s="9">
        <f t="shared" si="22"/>
        <v>0</v>
      </c>
      <c r="E56" s="9">
        <f t="shared" si="22"/>
        <v>0</v>
      </c>
      <c r="F56" s="9">
        <f t="shared" si="22"/>
        <v>0</v>
      </c>
      <c r="G56" s="9">
        <f t="shared" si="22"/>
        <v>0</v>
      </c>
      <c r="H56" s="9">
        <f t="shared" si="22"/>
        <v>0</v>
      </c>
      <c r="I56" s="9">
        <f t="shared" si="22"/>
        <v>0</v>
      </c>
      <c r="J56" s="9">
        <f t="shared" si="22"/>
        <v>0</v>
      </c>
      <c r="K56" s="9">
        <f t="shared" si="22"/>
        <v>0</v>
      </c>
      <c r="L56" s="9">
        <f t="shared" si="22"/>
        <v>0</v>
      </c>
      <c r="M56" s="9">
        <f t="shared" si="22"/>
        <v>0</v>
      </c>
      <c r="O56" s="8" t="str">
        <f t="shared" si="0"/>
        <v>Newspaper/Magazine/Journal ads</v>
      </c>
      <c r="P56" s="9">
        <f t="shared" si="18"/>
        <v>0</v>
      </c>
      <c r="Q56" s="9">
        <f t="shared" si="22"/>
        <v>0</v>
      </c>
      <c r="R56" s="9">
        <f t="shared" si="22"/>
        <v>0</v>
      </c>
      <c r="S56" s="9">
        <f t="shared" si="22"/>
        <v>0</v>
      </c>
      <c r="T56" s="9">
        <f t="shared" si="22"/>
        <v>0</v>
      </c>
      <c r="U56" s="9">
        <f t="shared" ref="U56:AO56" si="26">T56</f>
        <v>0</v>
      </c>
      <c r="V56" s="9">
        <f t="shared" si="26"/>
        <v>0</v>
      </c>
      <c r="W56" s="9">
        <f t="shared" si="26"/>
        <v>0</v>
      </c>
      <c r="X56" s="9">
        <f t="shared" si="26"/>
        <v>0</v>
      </c>
      <c r="Y56" s="9">
        <f t="shared" si="26"/>
        <v>0</v>
      </c>
      <c r="Z56" s="9">
        <f t="shared" si="26"/>
        <v>0</v>
      </c>
      <c r="AA56" s="9">
        <f t="shared" si="26"/>
        <v>0</v>
      </c>
      <c r="AC56" s="8" t="str">
        <f t="shared" si="1"/>
        <v>Newspaper/Magazine/Journal ads</v>
      </c>
      <c r="AD56" s="9">
        <f t="shared" si="20"/>
        <v>0</v>
      </c>
      <c r="AE56" s="9">
        <f t="shared" si="26"/>
        <v>0</v>
      </c>
      <c r="AF56" s="9">
        <f t="shared" si="26"/>
        <v>0</v>
      </c>
      <c r="AG56" s="9">
        <f t="shared" si="26"/>
        <v>0</v>
      </c>
      <c r="AH56" s="9">
        <f t="shared" si="26"/>
        <v>0</v>
      </c>
      <c r="AI56" s="9">
        <f t="shared" si="26"/>
        <v>0</v>
      </c>
      <c r="AJ56" s="9">
        <f t="shared" si="26"/>
        <v>0</v>
      </c>
      <c r="AK56" s="9">
        <f t="shared" si="26"/>
        <v>0</v>
      </c>
      <c r="AL56" s="9">
        <f t="shared" si="26"/>
        <v>0</v>
      </c>
      <c r="AM56" s="9">
        <f t="shared" si="26"/>
        <v>0</v>
      </c>
      <c r="AN56" s="9">
        <f t="shared" si="26"/>
        <v>0</v>
      </c>
      <c r="AO56" s="9">
        <f t="shared" si="26"/>
        <v>0</v>
      </c>
      <c r="AQ56" s="8" t="str">
        <f t="shared" si="7"/>
        <v>Newspaper/Magazine/Journal ads</v>
      </c>
      <c r="AR56" s="9">
        <f t="shared" si="23"/>
        <v>0</v>
      </c>
      <c r="AS56" s="9">
        <f t="shared" si="24"/>
        <v>0</v>
      </c>
      <c r="AT56" s="9">
        <f t="shared" si="25"/>
        <v>0</v>
      </c>
    </row>
    <row r="57" spans="1:46" x14ac:dyDescent="0.25">
      <c r="A57" s="8" t="s">
        <v>142</v>
      </c>
      <c r="B57" s="9">
        <v>0</v>
      </c>
      <c r="C57" s="9">
        <f t="shared" ref="C57:AO64" si="27">B57</f>
        <v>0</v>
      </c>
      <c r="D57" s="9">
        <f t="shared" si="27"/>
        <v>0</v>
      </c>
      <c r="E57" s="9">
        <f t="shared" si="27"/>
        <v>0</v>
      </c>
      <c r="F57" s="9">
        <f t="shared" si="27"/>
        <v>0</v>
      </c>
      <c r="G57" s="9">
        <f t="shared" si="27"/>
        <v>0</v>
      </c>
      <c r="H57" s="9">
        <f t="shared" si="27"/>
        <v>0</v>
      </c>
      <c r="I57" s="9">
        <f t="shared" si="27"/>
        <v>0</v>
      </c>
      <c r="J57" s="9">
        <f t="shared" si="27"/>
        <v>0</v>
      </c>
      <c r="K57" s="9">
        <f t="shared" si="27"/>
        <v>0</v>
      </c>
      <c r="L57" s="9">
        <f t="shared" si="27"/>
        <v>0</v>
      </c>
      <c r="M57" s="9">
        <f t="shared" si="27"/>
        <v>0</v>
      </c>
      <c r="O57" s="8" t="str">
        <f t="shared" si="0"/>
        <v>Online Marketing</v>
      </c>
      <c r="P57" s="9">
        <f t="shared" si="18"/>
        <v>0</v>
      </c>
      <c r="Q57" s="9">
        <f t="shared" si="27"/>
        <v>0</v>
      </c>
      <c r="R57" s="9">
        <f t="shared" si="27"/>
        <v>0</v>
      </c>
      <c r="S57" s="9">
        <f t="shared" si="27"/>
        <v>0</v>
      </c>
      <c r="T57" s="9">
        <f t="shared" si="27"/>
        <v>0</v>
      </c>
      <c r="U57" s="9">
        <f t="shared" si="27"/>
        <v>0</v>
      </c>
      <c r="V57" s="9">
        <f t="shared" si="27"/>
        <v>0</v>
      </c>
      <c r="W57" s="9">
        <f t="shared" si="27"/>
        <v>0</v>
      </c>
      <c r="X57" s="9">
        <f t="shared" si="27"/>
        <v>0</v>
      </c>
      <c r="Y57" s="9">
        <f t="shared" si="27"/>
        <v>0</v>
      </c>
      <c r="Z57" s="9">
        <f t="shared" si="27"/>
        <v>0</v>
      </c>
      <c r="AA57" s="9">
        <f t="shared" si="27"/>
        <v>0</v>
      </c>
      <c r="AC57" s="8" t="str">
        <f t="shared" si="1"/>
        <v>Online Marketing</v>
      </c>
      <c r="AD57" s="9">
        <f t="shared" si="20"/>
        <v>0</v>
      </c>
      <c r="AE57" s="9">
        <f t="shared" si="27"/>
        <v>0</v>
      </c>
      <c r="AF57" s="9">
        <f t="shared" si="27"/>
        <v>0</v>
      </c>
      <c r="AG57" s="9">
        <f t="shared" si="27"/>
        <v>0</v>
      </c>
      <c r="AH57" s="9">
        <f t="shared" si="27"/>
        <v>0</v>
      </c>
      <c r="AI57" s="9">
        <f t="shared" si="27"/>
        <v>0</v>
      </c>
      <c r="AJ57" s="9">
        <f t="shared" si="27"/>
        <v>0</v>
      </c>
      <c r="AK57" s="9">
        <f t="shared" si="27"/>
        <v>0</v>
      </c>
      <c r="AL57" s="9">
        <f t="shared" si="27"/>
        <v>0</v>
      </c>
      <c r="AM57" s="9">
        <f t="shared" si="27"/>
        <v>0</v>
      </c>
      <c r="AN57" s="9">
        <f t="shared" si="27"/>
        <v>0</v>
      </c>
      <c r="AO57" s="9">
        <f t="shared" si="27"/>
        <v>0</v>
      </c>
      <c r="AQ57" s="8" t="str">
        <f t="shared" si="7"/>
        <v>Online Marketing</v>
      </c>
      <c r="AR57" s="9">
        <f t="shared" si="23"/>
        <v>0</v>
      </c>
      <c r="AS57" s="9">
        <f t="shared" si="24"/>
        <v>0</v>
      </c>
      <c r="AT57" s="9">
        <f t="shared" si="25"/>
        <v>0</v>
      </c>
    </row>
    <row r="58" spans="1:46" x14ac:dyDescent="0.25">
      <c r="A58" s="8" t="s">
        <v>143</v>
      </c>
      <c r="B58" s="9">
        <v>0</v>
      </c>
      <c r="C58" s="9">
        <f t="shared" si="27"/>
        <v>0</v>
      </c>
      <c r="D58" s="9">
        <f t="shared" si="27"/>
        <v>0</v>
      </c>
      <c r="E58" s="9">
        <f t="shared" si="27"/>
        <v>0</v>
      </c>
      <c r="F58" s="9">
        <f t="shared" si="27"/>
        <v>0</v>
      </c>
      <c r="G58" s="9">
        <f t="shared" si="27"/>
        <v>0</v>
      </c>
      <c r="H58" s="9">
        <f t="shared" si="27"/>
        <v>0</v>
      </c>
      <c r="I58" s="9">
        <f t="shared" si="27"/>
        <v>0</v>
      </c>
      <c r="J58" s="9">
        <f t="shared" si="27"/>
        <v>0</v>
      </c>
      <c r="K58" s="9">
        <f t="shared" si="27"/>
        <v>0</v>
      </c>
      <c r="L58" s="9">
        <f t="shared" si="27"/>
        <v>0</v>
      </c>
      <c r="M58" s="9">
        <f t="shared" si="27"/>
        <v>0</v>
      </c>
      <c r="O58" s="8" t="str">
        <f t="shared" si="0"/>
        <v xml:space="preserve">Postcards </v>
      </c>
      <c r="P58" s="9">
        <f t="shared" si="18"/>
        <v>0</v>
      </c>
      <c r="Q58" s="9">
        <f t="shared" si="27"/>
        <v>0</v>
      </c>
      <c r="R58" s="9">
        <f t="shared" si="27"/>
        <v>0</v>
      </c>
      <c r="S58" s="9">
        <f t="shared" si="27"/>
        <v>0</v>
      </c>
      <c r="T58" s="9">
        <f t="shared" si="27"/>
        <v>0</v>
      </c>
      <c r="U58" s="9">
        <f t="shared" si="27"/>
        <v>0</v>
      </c>
      <c r="V58" s="9">
        <f t="shared" si="27"/>
        <v>0</v>
      </c>
      <c r="W58" s="9">
        <f t="shared" si="27"/>
        <v>0</v>
      </c>
      <c r="X58" s="9">
        <f t="shared" si="27"/>
        <v>0</v>
      </c>
      <c r="Y58" s="9">
        <f t="shared" si="27"/>
        <v>0</v>
      </c>
      <c r="Z58" s="9">
        <f t="shared" si="27"/>
        <v>0</v>
      </c>
      <c r="AA58" s="9">
        <f t="shared" si="27"/>
        <v>0</v>
      </c>
      <c r="AC58" s="8" t="str">
        <f t="shared" si="1"/>
        <v xml:space="preserve">Postcards </v>
      </c>
      <c r="AD58" s="9">
        <f t="shared" si="20"/>
        <v>0</v>
      </c>
      <c r="AE58" s="9">
        <f t="shared" si="27"/>
        <v>0</v>
      </c>
      <c r="AF58" s="9">
        <f t="shared" si="27"/>
        <v>0</v>
      </c>
      <c r="AG58" s="9">
        <f t="shared" si="27"/>
        <v>0</v>
      </c>
      <c r="AH58" s="9">
        <f t="shared" si="27"/>
        <v>0</v>
      </c>
      <c r="AI58" s="9">
        <f t="shared" si="27"/>
        <v>0</v>
      </c>
      <c r="AJ58" s="9">
        <f t="shared" si="27"/>
        <v>0</v>
      </c>
      <c r="AK58" s="9">
        <f t="shared" si="27"/>
        <v>0</v>
      </c>
      <c r="AL58" s="9">
        <f t="shared" si="27"/>
        <v>0</v>
      </c>
      <c r="AM58" s="9">
        <f t="shared" si="27"/>
        <v>0</v>
      </c>
      <c r="AN58" s="9">
        <f t="shared" si="27"/>
        <v>0</v>
      </c>
      <c r="AO58" s="9">
        <f t="shared" si="27"/>
        <v>0</v>
      </c>
      <c r="AQ58" s="8" t="str">
        <f t="shared" si="7"/>
        <v xml:space="preserve">Postcards </v>
      </c>
      <c r="AR58" s="9">
        <f t="shared" si="23"/>
        <v>0</v>
      </c>
      <c r="AS58" s="9">
        <f t="shared" si="24"/>
        <v>0</v>
      </c>
      <c r="AT58" s="9">
        <f t="shared" si="25"/>
        <v>0</v>
      </c>
    </row>
    <row r="59" spans="1:46" x14ac:dyDescent="0.25">
      <c r="A59" s="8" t="s">
        <v>144</v>
      </c>
      <c r="B59" s="9">
        <v>0</v>
      </c>
      <c r="C59" s="9">
        <f t="shared" si="27"/>
        <v>0</v>
      </c>
      <c r="D59" s="9">
        <f t="shared" si="27"/>
        <v>0</v>
      </c>
      <c r="E59" s="9">
        <f t="shared" si="27"/>
        <v>0</v>
      </c>
      <c r="F59" s="9">
        <f t="shared" si="27"/>
        <v>0</v>
      </c>
      <c r="G59" s="9">
        <f t="shared" si="27"/>
        <v>0</v>
      </c>
      <c r="H59" s="9">
        <f t="shared" si="27"/>
        <v>0</v>
      </c>
      <c r="I59" s="9">
        <f t="shared" si="27"/>
        <v>0</v>
      </c>
      <c r="J59" s="9">
        <f t="shared" si="27"/>
        <v>0</v>
      </c>
      <c r="K59" s="9">
        <f t="shared" si="27"/>
        <v>0</v>
      </c>
      <c r="L59" s="9">
        <f t="shared" si="27"/>
        <v>0</v>
      </c>
      <c r="M59" s="9">
        <f t="shared" si="27"/>
        <v>0</v>
      </c>
      <c r="O59" s="8" t="str">
        <f t="shared" si="0"/>
        <v>Press Releases/PR</v>
      </c>
      <c r="P59" s="9">
        <f t="shared" si="18"/>
        <v>0</v>
      </c>
      <c r="Q59" s="9">
        <f t="shared" si="27"/>
        <v>0</v>
      </c>
      <c r="R59" s="9">
        <f t="shared" si="27"/>
        <v>0</v>
      </c>
      <c r="S59" s="9">
        <f t="shared" si="27"/>
        <v>0</v>
      </c>
      <c r="T59" s="9">
        <f t="shared" si="27"/>
        <v>0</v>
      </c>
      <c r="U59" s="9">
        <f t="shared" si="27"/>
        <v>0</v>
      </c>
      <c r="V59" s="9">
        <f t="shared" si="27"/>
        <v>0</v>
      </c>
      <c r="W59" s="9">
        <f t="shared" si="27"/>
        <v>0</v>
      </c>
      <c r="X59" s="9">
        <f t="shared" si="27"/>
        <v>0</v>
      </c>
      <c r="Y59" s="9">
        <f t="shared" si="27"/>
        <v>0</v>
      </c>
      <c r="Z59" s="9">
        <f t="shared" si="27"/>
        <v>0</v>
      </c>
      <c r="AA59" s="9">
        <f t="shared" si="27"/>
        <v>0</v>
      </c>
      <c r="AC59" s="8" t="str">
        <f t="shared" si="1"/>
        <v>Press Releases/PR</v>
      </c>
      <c r="AD59" s="9">
        <f t="shared" si="20"/>
        <v>0</v>
      </c>
      <c r="AE59" s="9">
        <f t="shared" si="27"/>
        <v>0</v>
      </c>
      <c r="AF59" s="9">
        <f t="shared" si="27"/>
        <v>0</v>
      </c>
      <c r="AG59" s="9">
        <f t="shared" si="27"/>
        <v>0</v>
      </c>
      <c r="AH59" s="9">
        <f t="shared" si="27"/>
        <v>0</v>
      </c>
      <c r="AI59" s="9">
        <f t="shared" si="27"/>
        <v>0</v>
      </c>
      <c r="AJ59" s="9">
        <f t="shared" si="27"/>
        <v>0</v>
      </c>
      <c r="AK59" s="9">
        <f t="shared" si="27"/>
        <v>0</v>
      </c>
      <c r="AL59" s="9">
        <f t="shared" si="27"/>
        <v>0</v>
      </c>
      <c r="AM59" s="9">
        <f t="shared" si="27"/>
        <v>0</v>
      </c>
      <c r="AN59" s="9">
        <f t="shared" si="27"/>
        <v>0</v>
      </c>
      <c r="AO59" s="9">
        <f t="shared" si="27"/>
        <v>0</v>
      </c>
      <c r="AQ59" s="8" t="str">
        <f t="shared" si="7"/>
        <v>Press Releases/PR</v>
      </c>
      <c r="AR59" s="9">
        <f t="shared" si="23"/>
        <v>0</v>
      </c>
      <c r="AS59" s="9">
        <f t="shared" si="24"/>
        <v>0</v>
      </c>
      <c r="AT59" s="9">
        <f t="shared" si="25"/>
        <v>0</v>
      </c>
    </row>
    <row r="60" spans="1:46" x14ac:dyDescent="0.25">
      <c r="A60" s="8" t="s">
        <v>145</v>
      </c>
      <c r="B60" s="9">
        <v>0</v>
      </c>
      <c r="C60" s="9">
        <f t="shared" si="27"/>
        <v>0</v>
      </c>
      <c r="D60" s="9">
        <f t="shared" si="27"/>
        <v>0</v>
      </c>
      <c r="E60" s="9">
        <f t="shared" si="27"/>
        <v>0</v>
      </c>
      <c r="F60" s="9">
        <f t="shared" si="27"/>
        <v>0</v>
      </c>
      <c r="G60" s="9">
        <f t="shared" si="27"/>
        <v>0</v>
      </c>
      <c r="H60" s="9">
        <f t="shared" si="27"/>
        <v>0</v>
      </c>
      <c r="I60" s="9">
        <f t="shared" si="27"/>
        <v>0</v>
      </c>
      <c r="J60" s="9">
        <f t="shared" si="27"/>
        <v>0</v>
      </c>
      <c r="K60" s="9">
        <f t="shared" si="27"/>
        <v>0</v>
      </c>
      <c r="L60" s="9">
        <f t="shared" si="27"/>
        <v>0</v>
      </c>
      <c r="M60" s="9">
        <f t="shared" si="27"/>
        <v>0</v>
      </c>
      <c r="O60" s="8" t="str">
        <f t="shared" si="0"/>
        <v xml:space="preserve">Radio ads/TV ads/Infomercials </v>
      </c>
      <c r="P60" s="9">
        <f t="shared" si="18"/>
        <v>0</v>
      </c>
      <c r="Q60" s="9">
        <f t="shared" si="27"/>
        <v>0</v>
      </c>
      <c r="R60" s="9">
        <f t="shared" si="27"/>
        <v>0</v>
      </c>
      <c r="S60" s="9">
        <f t="shared" si="27"/>
        <v>0</v>
      </c>
      <c r="T60" s="9">
        <f t="shared" si="27"/>
        <v>0</v>
      </c>
      <c r="U60" s="9">
        <f t="shared" si="27"/>
        <v>0</v>
      </c>
      <c r="V60" s="9">
        <f t="shared" si="27"/>
        <v>0</v>
      </c>
      <c r="W60" s="9">
        <f t="shared" si="27"/>
        <v>0</v>
      </c>
      <c r="X60" s="9">
        <f t="shared" si="27"/>
        <v>0</v>
      </c>
      <c r="Y60" s="9">
        <f t="shared" si="27"/>
        <v>0</v>
      </c>
      <c r="Z60" s="9">
        <f t="shared" si="27"/>
        <v>0</v>
      </c>
      <c r="AA60" s="9">
        <f t="shared" si="27"/>
        <v>0</v>
      </c>
      <c r="AC60" s="8" t="str">
        <f t="shared" si="1"/>
        <v xml:space="preserve">Radio ads/TV ads/Infomercials </v>
      </c>
      <c r="AD60" s="9">
        <f t="shared" si="20"/>
        <v>0</v>
      </c>
      <c r="AE60" s="9">
        <f t="shared" si="27"/>
        <v>0</v>
      </c>
      <c r="AF60" s="9">
        <f t="shared" si="27"/>
        <v>0</v>
      </c>
      <c r="AG60" s="9">
        <f t="shared" si="27"/>
        <v>0</v>
      </c>
      <c r="AH60" s="9">
        <f t="shared" si="27"/>
        <v>0</v>
      </c>
      <c r="AI60" s="9">
        <f t="shared" si="27"/>
        <v>0</v>
      </c>
      <c r="AJ60" s="9">
        <f t="shared" si="27"/>
        <v>0</v>
      </c>
      <c r="AK60" s="9">
        <f t="shared" si="27"/>
        <v>0</v>
      </c>
      <c r="AL60" s="9">
        <f t="shared" si="27"/>
        <v>0</v>
      </c>
      <c r="AM60" s="9">
        <f t="shared" si="27"/>
        <v>0</v>
      </c>
      <c r="AN60" s="9">
        <f t="shared" si="27"/>
        <v>0</v>
      </c>
      <c r="AO60" s="9">
        <f t="shared" si="27"/>
        <v>0</v>
      </c>
      <c r="AQ60" s="8" t="str">
        <f t="shared" si="7"/>
        <v xml:space="preserve">Radio ads/TV ads/Infomercials </v>
      </c>
      <c r="AR60" s="9">
        <f t="shared" si="23"/>
        <v>0</v>
      </c>
      <c r="AS60" s="9">
        <f t="shared" si="24"/>
        <v>0</v>
      </c>
      <c r="AT60" s="9">
        <f t="shared" si="25"/>
        <v>0</v>
      </c>
    </row>
    <row r="61" spans="1:46" x14ac:dyDescent="0.25">
      <c r="A61" s="8" t="s">
        <v>146</v>
      </c>
      <c r="B61" s="9">
        <v>0</v>
      </c>
      <c r="C61" s="9">
        <f t="shared" si="27"/>
        <v>0</v>
      </c>
      <c r="D61" s="9">
        <f t="shared" si="27"/>
        <v>0</v>
      </c>
      <c r="E61" s="9">
        <f t="shared" si="27"/>
        <v>0</v>
      </c>
      <c r="F61" s="9">
        <f t="shared" si="27"/>
        <v>0</v>
      </c>
      <c r="G61" s="9">
        <f t="shared" si="27"/>
        <v>0</v>
      </c>
      <c r="H61" s="9">
        <f t="shared" si="27"/>
        <v>0</v>
      </c>
      <c r="I61" s="9">
        <f t="shared" si="27"/>
        <v>0</v>
      </c>
      <c r="J61" s="9">
        <f t="shared" si="27"/>
        <v>0</v>
      </c>
      <c r="K61" s="9">
        <f t="shared" si="27"/>
        <v>0</v>
      </c>
      <c r="L61" s="9">
        <f t="shared" si="27"/>
        <v>0</v>
      </c>
      <c r="M61" s="9">
        <f t="shared" si="27"/>
        <v>0</v>
      </c>
      <c r="O61" s="8" t="str">
        <f t="shared" si="0"/>
        <v xml:space="preserve">Seminars /Teleseminars / Webinars </v>
      </c>
      <c r="P61" s="9">
        <f t="shared" si="18"/>
        <v>0</v>
      </c>
      <c r="Q61" s="9">
        <f t="shared" si="27"/>
        <v>0</v>
      </c>
      <c r="R61" s="9">
        <f t="shared" si="27"/>
        <v>0</v>
      </c>
      <c r="S61" s="9">
        <f t="shared" si="27"/>
        <v>0</v>
      </c>
      <c r="T61" s="9">
        <f t="shared" si="27"/>
        <v>0</v>
      </c>
      <c r="U61" s="9">
        <f t="shared" si="27"/>
        <v>0</v>
      </c>
      <c r="V61" s="9">
        <f t="shared" si="27"/>
        <v>0</v>
      </c>
      <c r="W61" s="9">
        <f t="shared" si="27"/>
        <v>0</v>
      </c>
      <c r="X61" s="9">
        <f t="shared" si="27"/>
        <v>0</v>
      </c>
      <c r="Y61" s="9">
        <f t="shared" si="27"/>
        <v>0</v>
      </c>
      <c r="Z61" s="9">
        <f t="shared" si="27"/>
        <v>0</v>
      </c>
      <c r="AA61" s="9">
        <f t="shared" si="27"/>
        <v>0</v>
      </c>
      <c r="AC61" s="8" t="str">
        <f t="shared" si="1"/>
        <v xml:space="preserve">Seminars /Teleseminars / Webinars </v>
      </c>
      <c r="AD61" s="9">
        <f t="shared" si="20"/>
        <v>0</v>
      </c>
      <c r="AE61" s="9">
        <f t="shared" si="27"/>
        <v>0</v>
      </c>
      <c r="AF61" s="9">
        <f t="shared" si="27"/>
        <v>0</v>
      </c>
      <c r="AG61" s="9">
        <f t="shared" si="27"/>
        <v>0</v>
      </c>
      <c r="AH61" s="9">
        <f t="shared" si="27"/>
        <v>0</v>
      </c>
      <c r="AI61" s="9">
        <f t="shared" si="27"/>
        <v>0</v>
      </c>
      <c r="AJ61" s="9">
        <f t="shared" si="27"/>
        <v>0</v>
      </c>
      <c r="AK61" s="9">
        <f t="shared" si="27"/>
        <v>0</v>
      </c>
      <c r="AL61" s="9">
        <f t="shared" si="27"/>
        <v>0</v>
      </c>
      <c r="AM61" s="9">
        <f t="shared" si="27"/>
        <v>0</v>
      </c>
      <c r="AN61" s="9">
        <f t="shared" si="27"/>
        <v>0</v>
      </c>
      <c r="AO61" s="9">
        <f t="shared" si="27"/>
        <v>0</v>
      </c>
      <c r="AQ61" s="8" t="str">
        <f t="shared" si="7"/>
        <v xml:space="preserve">Seminars /Teleseminars / Webinars </v>
      </c>
      <c r="AR61" s="9">
        <f t="shared" si="23"/>
        <v>0</v>
      </c>
      <c r="AS61" s="9">
        <f t="shared" si="24"/>
        <v>0</v>
      </c>
      <c r="AT61" s="9">
        <f t="shared" si="25"/>
        <v>0</v>
      </c>
    </row>
    <row r="62" spans="1:46" x14ac:dyDescent="0.25">
      <c r="A62" s="8" t="s">
        <v>147</v>
      </c>
      <c r="B62" s="9">
        <v>0</v>
      </c>
      <c r="C62" s="9">
        <f t="shared" si="27"/>
        <v>0</v>
      </c>
      <c r="D62" s="9">
        <f t="shared" si="27"/>
        <v>0</v>
      </c>
      <c r="E62" s="9">
        <f t="shared" si="27"/>
        <v>0</v>
      </c>
      <c r="F62" s="9">
        <f t="shared" si="27"/>
        <v>0</v>
      </c>
      <c r="G62" s="9">
        <f t="shared" si="27"/>
        <v>0</v>
      </c>
      <c r="H62" s="9">
        <f t="shared" si="27"/>
        <v>0</v>
      </c>
      <c r="I62" s="9">
        <f t="shared" si="27"/>
        <v>0</v>
      </c>
      <c r="J62" s="9">
        <f t="shared" si="27"/>
        <v>0</v>
      </c>
      <c r="K62" s="9">
        <f t="shared" si="27"/>
        <v>0</v>
      </c>
      <c r="L62" s="9">
        <f t="shared" si="27"/>
        <v>0</v>
      </c>
      <c r="M62" s="9">
        <f t="shared" si="27"/>
        <v>0</v>
      </c>
      <c r="O62" s="8" t="str">
        <f t="shared" si="0"/>
        <v xml:space="preserve">Telemarketing </v>
      </c>
      <c r="P62" s="9">
        <f t="shared" si="18"/>
        <v>0</v>
      </c>
      <c r="Q62" s="9">
        <f t="shared" si="27"/>
        <v>0</v>
      </c>
      <c r="R62" s="9">
        <f t="shared" si="27"/>
        <v>0</v>
      </c>
      <c r="S62" s="9">
        <f t="shared" si="27"/>
        <v>0</v>
      </c>
      <c r="T62" s="9">
        <f t="shared" si="27"/>
        <v>0</v>
      </c>
      <c r="U62" s="9">
        <f t="shared" si="27"/>
        <v>0</v>
      </c>
      <c r="V62" s="9">
        <f t="shared" si="27"/>
        <v>0</v>
      </c>
      <c r="W62" s="9">
        <f t="shared" si="27"/>
        <v>0</v>
      </c>
      <c r="X62" s="9">
        <f t="shared" si="27"/>
        <v>0</v>
      </c>
      <c r="Y62" s="9">
        <f t="shared" si="27"/>
        <v>0</v>
      </c>
      <c r="Z62" s="9">
        <f t="shared" si="27"/>
        <v>0</v>
      </c>
      <c r="AA62" s="9">
        <f t="shared" si="27"/>
        <v>0</v>
      </c>
      <c r="AC62" s="8" t="str">
        <f t="shared" si="1"/>
        <v xml:space="preserve">Telemarketing </v>
      </c>
      <c r="AD62" s="9">
        <f t="shared" si="20"/>
        <v>0</v>
      </c>
      <c r="AE62" s="9">
        <f t="shared" si="27"/>
        <v>0</v>
      </c>
      <c r="AF62" s="9">
        <f t="shared" si="27"/>
        <v>0</v>
      </c>
      <c r="AG62" s="9">
        <f t="shared" si="27"/>
        <v>0</v>
      </c>
      <c r="AH62" s="9">
        <f t="shared" si="27"/>
        <v>0</v>
      </c>
      <c r="AI62" s="9">
        <f t="shared" si="27"/>
        <v>0</v>
      </c>
      <c r="AJ62" s="9">
        <f t="shared" si="27"/>
        <v>0</v>
      </c>
      <c r="AK62" s="9">
        <f t="shared" si="27"/>
        <v>0</v>
      </c>
      <c r="AL62" s="9">
        <f t="shared" si="27"/>
        <v>0</v>
      </c>
      <c r="AM62" s="9">
        <f t="shared" si="27"/>
        <v>0</v>
      </c>
      <c r="AN62" s="9">
        <f t="shared" si="27"/>
        <v>0</v>
      </c>
      <c r="AO62" s="9">
        <f t="shared" si="27"/>
        <v>0</v>
      </c>
      <c r="AQ62" s="8" t="str">
        <f t="shared" si="7"/>
        <v xml:space="preserve">Telemarketing </v>
      </c>
      <c r="AR62" s="9">
        <f t="shared" si="23"/>
        <v>0</v>
      </c>
      <c r="AS62" s="9">
        <f t="shared" si="24"/>
        <v>0</v>
      </c>
      <c r="AT62" s="9">
        <f t="shared" si="25"/>
        <v>0</v>
      </c>
    </row>
    <row r="63" spans="1:46" x14ac:dyDescent="0.25">
      <c r="A63" s="8" t="s">
        <v>148</v>
      </c>
      <c r="B63" s="9">
        <v>0</v>
      </c>
      <c r="C63" s="9">
        <f t="shared" si="27"/>
        <v>0</v>
      </c>
      <c r="D63" s="9">
        <f t="shared" si="27"/>
        <v>0</v>
      </c>
      <c r="E63" s="9">
        <f t="shared" si="27"/>
        <v>0</v>
      </c>
      <c r="F63" s="9">
        <f t="shared" si="27"/>
        <v>0</v>
      </c>
      <c r="G63" s="9">
        <f t="shared" si="27"/>
        <v>0</v>
      </c>
      <c r="H63" s="9">
        <f t="shared" si="27"/>
        <v>0</v>
      </c>
      <c r="I63" s="9">
        <f t="shared" si="27"/>
        <v>0</v>
      </c>
      <c r="J63" s="9">
        <f t="shared" si="27"/>
        <v>0</v>
      </c>
      <c r="K63" s="9">
        <f t="shared" si="27"/>
        <v>0</v>
      </c>
      <c r="L63" s="9">
        <f t="shared" si="27"/>
        <v>0</v>
      </c>
      <c r="M63" s="9">
        <f t="shared" si="27"/>
        <v>0</v>
      </c>
      <c r="O63" s="8" t="str">
        <f t="shared" si="0"/>
        <v>Trade Shows</v>
      </c>
      <c r="P63" s="9">
        <f t="shared" si="18"/>
        <v>0</v>
      </c>
      <c r="Q63" s="9">
        <f t="shared" si="27"/>
        <v>0</v>
      </c>
      <c r="R63" s="9">
        <f t="shared" si="27"/>
        <v>0</v>
      </c>
      <c r="S63" s="9">
        <f t="shared" si="27"/>
        <v>0</v>
      </c>
      <c r="T63" s="9">
        <f t="shared" si="27"/>
        <v>0</v>
      </c>
      <c r="U63" s="9">
        <f t="shared" si="27"/>
        <v>0</v>
      </c>
      <c r="V63" s="9">
        <f t="shared" si="27"/>
        <v>0</v>
      </c>
      <c r="W63" s="9">
        <f t="shared" si="27"/>
        <v>0</v>
      </c>
      <c r="X63" s="9">
        <f t="shared" si="27"/>
        <v>0</v>
      </c>
      <c r="Y63" s="9">
        <f t="shared" si="27"/>
        <v>0</v>
      </c>
      <c r="Z63" s="9">
        <f t="shared" si="27"/>
        <v>0</v>
      </c>
      <c r="AA63" s="9">
        <f t="shared" si="27"/>
        <v>0</v>
      </c>
      <c r="AC63" s="8" t="str">
        <f t="shared" si="1"/>
        <v>Trade Shows</v>
      </c>
      <c r="AD63" s="9">
        <f t="shared" si="20"/>
        <v>0</v>
      </c>
      <c r="AE63" s="9">
        <f t="shared" si="27"/>
        <v>0</v>
      </c>
      <c r="AF63" s="9">
        <f t="shared" si="27"/>
        <v>0</v>
      </c>
      <c r="AG63" s="9">
        <f t="shared" si="27"/>
        <v>0</v>
      </c>
      <c r="AH63" s="9">
        <f t="shared" si="27"/>
        <v>0</v>
      </c>
      <c r="AI63" s="9">
        <f t="shared" si="27"/>
        <v>0</v>
      </c>
      <c r="AJ63" s="9">
        <f t="shared" si="27"/>
        <v>0</v>
      </c>
      <c r="AK63" s="9">
        <f t="shared" si="27"/>
        <v>0</v>
      </c>
      <c r="AL63" s="9">
        <f t="shared" si="27"/>
        <v>0</v>
      </c>
      <c r="AM63" s="9">
        <f t="shared" si="27"/>
        <v>0</v>
      </c>
      <c r="AN63" s="9">
        <f t="shared" si="27"/>
        <v>0</v>
      </c>
      <c r="AO63" s="9">
        <f t="shared" si="27"/>
        <v>0</v>
      </c>
      <c r="AQ63" s="8" t="str">
        <f t="shared" si="7"/>
        <v>Trade Shows</v>
      </c>
      <c r="AR63" s="9">
        <f t="shared" si="23"/>
        <v>0</v>
      </c>
      <c r="AS63" s="9">
        <f t="shared" si="24"/>
        <v>0</v>
      </c>
      <c r="AT63" s="9">
        <f t="shared" si="25"/>
        <v>0</v>
      </c>
    </row>
    <row r="64" spans="1:46" x14ac:dyDescent="0.25">
      <c r="A64" s="8" t="s">
        <v>149</v>
      </c>
      <c r="B64" s="9">
        <v>0</v>
      </c>
      <c r="C64" s="9">
        <f t="shared" si="27"/>
        <v>0</v>
      </c>
      <c r="D64" s="9">
        <f t="shared" si="27"/>
        <v>0</v>
      </c>
      <c r="E64" s="9">
        <f t="shared" si="27"/>
        <v>0</v>
      </c>
      <c r="F64" s="9">
        <f t="shared" si="27"/>
        <v>0</v>
      </c>
      <c r="G64" s="9">
        <f t="shared" si="27"/>
        <v>0</v>
      </c>
      <c r="H64" s="9">
        <f t="shared" si="27"/>
        <v>0</v>
      </c>
      <c r="I64" s="9">
        <f t="shared" si="27"/>
        <v>0</v>
      </c>
      <c r="J64" s="9">
        <f t="shared" si="27"/>
        <v>0</v>
      </c>
      <c r="K64" s="9">
        <f t="shared" si="27"/>
        <v>0</v>
      </c>
      <c r="L64" s="9">
        <f t="shared" si="27"/>
        <v>0</v>
      </c>
      <c r="M64" s="9">
        <f t="shared" si="27"/>
        <v>0</v>
      </c>
      <c r="O64" s="8" t="str">
        <f t="shared" si="0"/>
        <v xml:space="preserve">Value-Paks </v>
      </c>
      <c r="P64" s="9">
        <f t="shared" si="18"/>
        <v>0</v>
      </c>
      <c r="Q64" s="9">
        <f t="shared" si="27"/>
        <v>0</v>
      </c>
      <c r="R64" s="9">
        <f t="shared" si="27"/>
        <v>0</v>
      </c>
      <c r="S64" s="9">
        <f t="shared" si="27"/>
        <v>0</v>
      </c>
      <c r="T64" s="9">
        <f t="shared" si="27"/>
        <v>0</v>
      </c>
      <c r="U64" s="9">
        <f t="shared" si="27"/>
        <v>0</v>
      </c>
      <c r="V64" s="9">
        <f t="shared" si="27"/>
        <v>0</v>
      </c>
      <c r="W64" s="9">
        <f t="shared" si="27"/>
        <v>0</v>
      </c>
      <c r="X64" s="9">
        <f t="shared" si="27"/>
        <v>0</v>
      </c>
      <c r="Y64" s="9">
        <f t="shared" si="27"/>
        <v>0</v>
      </c>
      <c r="Z64" s="9">
        <f t="shared" si="27"/>
        <v>0</v>
      </c>
      <c r="AA64" s="9">
        <f t="shared" si="27"/>
        <v>0</v>
      </c>
      <c r="AC64" s="8" t="str">
        <f t="shared" si="1"/>
        <v xml:space="preserve">Value-Paks </v>
      </c>
      <c r="AD64" s="9">
        <f t="shared" si="20"/>
        <v>0</v>
      </c>
      <c r="AE64" s="9">
        <f t="shared" si="27"/>
        <v>0</v>
      </c>
      <c r="AF64" s="9">
        <f t="shared" si="27"/>
        <v>0</v>
      </c>
      <c r="AG64" s="9">
        <f t="shared" ref="AG64:AO64" si="28">AF64</f>
        <v>0</v>
      </c>
      <c r="AH64" s="9">
        <f t="shared" si="28"/>
        <v>0</v>
      </c>
      <c r="AI64" s="9">
        <f t="shared" si="28"/>
        <v>0</v>
      </c>
      <c r="AJ64" s="9">
        <f t="shared" si="28"/>
        <v>0</v>
      </c>
      <c r="AK64" s="9">
        <f t="shared" si="28"/>
        <v>0</v>
      </c>
      <c r="AL64" s="9">
        <f t="shared" si="28"/>
        <v>0</v>
      </c>
      <c r="AM64" s="9">
        <f t="shared" si="28"/>
        <v>0</v>
      </c>
      <c r="AN64" s="9">
        <f t="shared" si="28"/>
        <v>0</v>
      </c>
      <c r="AO64" s="9">
        <f t="shared" si="28"/>
        <v>0</v>
      </c>
      <c r="AQ64" s="8" t="str">
        <f t="shared" si="7"/>
        <v xml:space="preserve">Value-Paks </v>
      </c>
      <c r="AR64" s="9">
        <f t="shared" si="23"/>
        <v>0</v>
      </c>
      <c r="AS64" s="9">
        <f t="shared" si="24"/>
        <v>0</v>
      </c>
      <c r="AT64" s="9">
        <f t="shared" si="25"/>
        <v>0</v>
      </c>
    </row>
    <row r="65" spans="1:139" x14ac:dyDescent="0.25">
      <c r="A65" s="8" t="s">
        <v>150</v>
      </c>
      <c r="B65" s="9">
        <v>0</v>
      </c>
      <c r="C65" s="9">
        <f t="shared" ref="C65:AO72" si="29">B65</f>
        <v>0</v>
      </c>
      <c r="D65" s="9">
        <f t="shared" si="29"/>
        <v>0</v>
      </c>
      <c r="E65" s="9">
        <f t="shared" si="29"/>
        <v>0</v>
      </c>
      <c r="F65" s="9">
        <f t="shared" si="29"/>
        <v>0</v>
      </c>
      <c r="G65" s="9">
        <f t="shared" si="29"/>
        <v>0</v>
      </c>
      <c r="H65" s="9">
        <f t="shared" si="29"/>
        <v>0</v>
      </c>
      <c r="I65" s="9">
        <f t="shared" si="29"/>
        <v>0</v>
      </c>
      <c r="J65" s="9">
        <f t="shared" si="29"/>
        <v>0</v>
      </c>
      <c r="K65" s="9">
        <f t="shared" si="29"/>
        <v>0</v>
      </c>
      <c r="L65" s="9">
        <f t="shared" si="29"/>
        <v>0</v>
      </c>
      <c r="M65" s="9">
        <f t="shared" si="29"/>
        <v>0</v>
      </c>
      <c r="O65" s="8" t="str">
        <f t="shared" si="0"/>
        <v xml:space="preserve">Voice Broadcasts </v>
      </c>
      <c r="P65" s="9">
        <f t="shared" si="18"/>
        <v>0</v>
      </c>
      <c r="Q65" s="9">
        <f t="shared" si="29"/>
        <v>0</v>
      </c>
      <c r="R65" s="9">
        <f t="shared" si="29"/>
        <v>0</v>
      </c>
      <c r="S65" s="9">
        <f t="shared" si="29"/>
        <v>0</v>
      </c>
      <c r="T65" s="9">
        <f t="shared" si="29"/>
        <v>0</v>
      </c>
      <c r="U65" s="9">
        <f t="shared" si="29"/>
        <v>0</v>
      </c>
      <c r="V65" s="9">
        <f t="shared" si="29"/>
        <v>0</v>
      </c>
      <c r="W65" s="9">
        <f t="shared" si="29"/>
        <v>0</v>
      </c>
      <c r="X65" s="9">
        <f t="shared" si="29"/>
        <v>0</v>
      </c>
      <c r="Y65" s="9">
        <f t="shared" si="29"/>
        <v>0</v>
      </c>
      <c r="Z65" s="9">
        <f t="shared" si="29"/>
        <v>0</v>
      </c>
      <c r="AA65" s="9">
        <f t="shared" si="29"/>
        <v>0</v>
      </c>
      <c r="AC65" s="8" t="str">
        <f t="shared" si="1"/>
        <v xml:space="preserve">Voice Broadcasts </v>
      </c>
      <c r="AD65" s="9">
        <f t="shared" si="20"/>
        <v>0</v>
      </c>
      <c r="AE65" s="9">
        <f t="shared" si="29"/>
        <v>0</v>
      </c>
      <c r="AF65" s="9">
        <f t="shared" si="29"/>
        <v>0</v>
      </c>
      <c r="AG65" s="9">
        <f t="shared" si="29"/>
        <v>0</v>
      </c>
      <c r="AH65" s="9">
        <f t="shared" si="29"/>
        <v>0</v>
      </c>
      <c r="AI65" s="9">
        <f t="shared" si="29"/>
        <v>0</v>
      </c>
      <c r="AJ65" s="9">
        <f t="shared" si="29"/>
        <v>0</v>
      </c>
      <c r="AK65" s="9">
        <f t="shared" si="29"/>
        <v>0</v>
      </c>
      <c r="AL65" s="9">
        <f t="shared" si="29"/>
        <v>0</v>
      </c>
      <c r="AM65" s="9">
        <f t="shared" si="29"/>
        <v>0</v>
      </c>
      <c r="AN65" s="9">
        <f t="shared" si="29"/>
        <v>0</v>
      </c>
      <c r="AO65" s="9">
        <f t="shared" si="29"/>
        <v>0</v>
      </c>
      <c r="AQ65" s="8" t="str">
        <f t="shared" si="7"/>
        <v xml:space="preserve">Voice Broadcasts </v>
      </c>
      <c r="AR65" s="9">
        <f t="shared" si="23"/>
        <v>0</v>
      </c>
      <c r="AS65" s="9">
        <f t="shared" si="24"/>
        <v>0</v>
      </c>
      <c r="AT65" s="9">
        <f t="shared" si="25"/>
        <v>0</v>
      </c>
    </row>
    <row r="66" spans="1:139" x14ac:dyDescent="0.25">
      <c r="A66" s="8" t="s">
        <v>151</v>
      </c>
      <c r="B66" s="9">
        <v>0</v>
      </c>
      <c r="C66" s="9">
        <f t="shared" si="29"/>
        <v>0</v>
      </c>
      <c r="D66" s="9">
        <f t="shared" si="29"/>
        <v>0</v>
      </c>
      <c r="E66" s="9">
        <f t="shared" si="29"/>
        <v>0</v>
      </c>
      <c r="F66" s="9">
        <f t="shared" si="29"/>
        <v>0</v>
      </c>
      <c r="G66" s="9">
        <f t="shared" si="29"/>
        <v>0</v>
      </c>
      <c r="H66" s="9">
        <f t="shared" si="29"/>
        <v>0</v>
      </c>
      <c r="I66" s="9">
        <f t="shared" si="29"/>
        <v>0</v>
      </c>
      <c r="J66" s="9">
        <f t="shared" si="29"/>
        <v>0</v>
      </c>
      <c r="K66" s="9">
        <f t="shared" si="29"/>
        <v>0</v>
      </c>
      <c r="L66" s="9">
        <f t="shared" si="29"/>
        <v>0</v>
      </c>
      <c r="M66" s="9">
        <f t="shared" si="29"/>
        <v>0</v>
      </c>
      <c r="O66" s="8" t="str">
        <f t="shared" si="0"/>
        <v xml:space="preserve">Word of Mouth / Viral Marketing </v>
      </c>
      <c r="P66" s="9">
        <f t="shared" si="18"/>
        <v>0</v>
      </c>
      <c r="Q66" s="9">
        <f t="shared" si="29"/>
        <v>0</v>
      </c>
      <c r="R66" s="9">
        <f t="shared" si="29"/>
        <v>0</v>
      </c>
      <c r="S66" s="9">
        <f t="shared" si="29"/>
        <v>0</v>
      </c>
      <c r="T66" s="9">
        <f t="shared" si="29"/>
        <v>0</v>
      </c>
      <c r="U66" s="9">
        <f t="shared" si="29"/>
        <v>0</v>
      </c>
      <c r="V66" s="9">
        <f t="shared" si="29"/>
        <v>0</v>
      </c>
      <c r="W66" s="9">
        <f t="shared" si="29"/>
        <v>0</v>
      </c>
      <c r="X66" s="9">
        <f t="shared" si="29"/>
        <v>0</v>
      </c>
      <c r="Y66" s="9">
        <f t="shared" si="29"/>
        <v>0</v>
      </c>
      <c r="Z66" s="9">
        <f t="shared" si="29"/>
        <v>0</v>
      </c>
      <c r="AA66" s="9">
        <f t="shared" si="29"/>
        <v>0</v>
      </c>
      <c r="AC66" s="8" t="str">
        <f t="shared" si="1"/>
        <v xml:space="preserve">Word of Mouth / Viral Marketing </v>
      </c>
      <c r="AD66" s="9">
        <f t="shared" si="20"/>
        <v>0</v>
      </c>
      <c r="AE66" s="9">
        <f t="shared" si="29"/>
        <v>0</v>
      </c>
      <c r="AF66" s="9">
        <f t="shared" si="29"/>
        <v>0</v>
      </c>
      <c r="AG66" s="9">
        <f t="shared" si="29"/>
        <v>0</v>
      </c>
      <c r="AH66" s="9">
        <f t="shared" si="29"/>
        <v>0</v>
      </c>
      <c r="AI66" s="9">
        <f t="shared" si="29"/>
        <v>0</v>
      </c>
      <c r="AJ66" s="9">
        <f t="shared" si="29"/>
        <v>0</v>
      </c>
      <c r="AK66" s="9">
        <f t="shared" si="29"/>
        <v>0</v>
      </c>
      <c r="AL66" s="9">
        <f t="shared" si="29"/>
        <v>0</v>
      </c>
      <c r="AM66" s="9">
        <f t="shared" si="29"/>
        <v>0</v>
      </c>
      <c r="AN66" s="9">
        <f t="shared" si="29"/>
        <v>0</v>
      </c>
      <c r="AO66" s="9">
        <f t="shared" si="29"/>
        <v>0</v>
      </c>
      <c r="AQ66" s="8" t="str">
        <f t="shared" si="7"/>
        <v xml:space="preserve">Word of Mouth / Viral Marketing </v>
      </c>
      <c r="AR66" s="9">
        <f t="shared" si="23"/>
        <v>0</v>
      </c>
      <c r="AS66" s="9">
        <f t="shared" si="24"/>
        <v>0</v>
      </c>
      <c r="AT66" s="9">
        <f t="shared" si="25"/>
        <v>0</v>
      </c>
    </row>
    <row r="67" spans="1:139" x14ac:dyDescent="0.25">
      <c r="A67" s="8" t="s">
        <v>152</v>
      </c>
      <c r="B67" s="9">
        <v>0</v>
      </c>
      <c r="C67" s="9">
        <f t="shared" si="29"/>
        <v>0</v>
      </c>
      <c r="D67" s="9">
        <f t="shared" si="29"/>
        <v>0</v>
      </c>
      <c r="E67" s="9">
        <f t="shared" si="29"/>
        <v>0</v>
      </c>
      <c r="F67" s="9">
        <f t="shared" si="29"/>
        <v>0</v>
      </c>
      <c r="G67" s="9">
        <f t="shared" si="29"/>
        <v>0</v>
      </c>
      <c r="H67" s="9">
        <f t="shared" si="29"/>
        <v>0</v>
      </c>
      <c r="I67" s="9">
        <f t="shared" si="29"/>
        <v>0</v>
      </c>
      <c r="J67" s="9">
        <f t="shared" si="29"/>
        <v>0</v>
      </c>
      <c r="K67" s="9">
        <f t="shared" si="29"/>
        <v>0</v>
      </c>
      <c r="L67" s="9">
        <f t="shared" si="29"/>
        <v>0</v>
      </c>
      <c r="M67" s="9">
        <f t="shared" si="29"/>
        <v>0</v>
      </c>
      <c r="O67" s="8" t="str">
        <f t="shared" si="0"/>
        <v>Yellow Pages</v>
      </c>
      <c r="P67" s="9">
        <f t="shared" si="18"/>
        <v>0</v>
      </c>
      <c r="Q67" s="9">
        <f t="shared" si="29"/>
        <v>0</v>
      </c>
      <c r="R67" s="9">
        <f t="shared" si="29"/>
        <v>0</v>
      </c>
      <c r="S67" s="9">
        <f t="shared" si="29"/>
        <v>0</v>
      </c>
      <c r="T67" s="9">
        <f t="shared" si="29"/>
        <v>0</v>
      </c>
      <c r="U67" s="9">
        <f t="shared" si="29"/>
        <v>0</v>
      </c>
      <c r="V67" s="9">
        <f t="shared" si="29"/>
        <v>0</v>
      </c>
      <c r="W67" s="9">
        <f t="shared" si="29"/>
        <v>0</v>
      </c>
      <c r="X67" s="9">
        <f t="shared" si="29"/>
        <v>0</v>
      </c>
      <c r="Y67" s="9">
        <f t="shared" si="29"/>
        <v>0</v>
      </c>
      <c r="Z67" s="9">
        <f t="shared" si="29"/>
        <v>0</v>
      </c>
      <c r="AA67" s="9">
        <f t="shared" si="29"/>
        <v>0</v>
      </c>
      <c r="AC67" s="8" t="str">
        <f t="shared" si="1"/>
        <v>Yellow Pages</v>
      </c>
      <c r="AD67" s="9">
        <f t="shared" si="20"/>
        <v>0</v>
      </c>
      <c r="AE67" s="9">
        <f t="shared" si="29"/>
        <v>0</v>
      </c>
      <c r="AF67" s="9">
        <f t="shared" si="29"/>
        <v>0</v>
      </c>
      <c r="AG67" s="9">
        <f t="shared" si="29"/>
        <v>0</v>
      </c>
      <c r="AH67" s="9">
        <f t="shared" si="29"/>
        <v>0</v>
      </c>
      <c r="AI67" s="9">
        <f t="shared" si="29"/>
        <v>0</v>
      </c>
      <c r="AJ67" s="9">
        <f t="shared" si="29"/>
        <v>0</v>
      </c>
      <c r="AK67" s="9">
        <f t="shared" si="29"/>
        <v>0</v>
      </c>
      <c r="AL67" s="9">
        <f t="shared" si="29"/>
        <v>0</v>
      </c>
      <c r="AM67" s="9">
        <f t="shared" si="29"/>
        <v>0</v>
      </c>
      <c r="AN67" s="9">
        <f t="shared" si="29"/>
        <v>0</v>
      </c>
      <c r="AO67" s="9">
        <f t="shared" si="29"/>
        <v>0</v>
      </c>
      <c r="AQ67" s="8" t="str">
        <f t="shared" si="7"/>
        <v>Yellow Pages</v>
      </c>
      <c r="AR67" s="9">
        <f t="shared" si="23"/>
        <v>0</v>
      </c>
      <c r="AS67" s="9">
        <f t="shared" si="24"/>
        <v>0</v>
      </c>
      <c r="AT67" s="9">
        <f t="shared" si="25"/>
        <v>0</v>
      </c>
    </row>
    <row r="68" spans="1:139" x14ac:dyDescent="0.25">
      <c r="A68" s="8" t="s">
        <v>153</v>
      </c>
      <c r="B68" s="9">
        <v>0</v>
      </c>
      <c r="C68" s="9">
        <f t="shared" si="29"/>
        <v>0</v>
      </c>
      <c r="D68" s="9">
        <f t="shared" si="29"/>
        <v>0</v>
      </c>
      <c r="E68" s="9">
        <f t="shared" si="29"/>
        <v>0</v>
      </c>
      <c r="F68" s="9">
        <f t="shared" si="29"/>
        <v>0</v>
      </c>
      <c r="G68" s="9">
        <f t="shared" si="29"/>
        <v>0</v>
      </c>
      <c r="H68" s="9">
        <f t="shared" si="29"/>
        <v>0</v>
      </c>
      <c r="I68" s="9">
        <f t="shared" si="29"/>
        <v>0</v>
      </c>
      <c r="J68" s="9">
        <f t="shared" si="29"/>
        <v>0</v>
      </c>
      <c r="K68" s="9">
        <f t="shared" si="29"/>
        <v>0</v>
      </c>
      <c r="L68" s="9">
        <f t="shared" si="29"/>
        <v>0</v>
      </c>
      <c r="M68" s="9">
        <f t="shared" si="29"/>
        <v>0</v>
      </c>
      <c r="O68" s="8" t="str">
        <f t="shared" si="0"/>
        <v xml:space="preserve">Other </v>
      </c>
      <c r="P68" s="9">
        <f t="shared" si="18"/>
        <v>0</v>
      </c>
      <c r="Q68" s="9">
        <f t="shared" si="29"/>
        <v>0</v>
      </c>
      <c r="R68" s="9">
        <f t="shared" si="29"/>
        <v>0</v>
      </c>
      <c r="S68" s="9">
        <f t="shared" si="29"/>
        <v>0</v>
      </c>
      <c r="T68" s="9">
        <f t="shared" si="29"/>
        <v>0</v>
      </c>
      <c r="U68" s="9">
        <f t="shared" si="29"/>
        <v>0</v>
      </c>
      <c r="V68" s="9">
        <f t="shared" si="29"/>
        <v>0</v>
      </c>
      <c r="W68" s="9">
        <f t="shared" si="29"/>
        <v>0</v>
      </c>
      <c r="X68" s="9">
        <f t="shared" si="29"/>
        <v>0</v>
      </c>
      <c r="Y68" s="9">
        <f t="shared" si="29"/>
        <v>0</v>
      </c>
      <c r="Z68" s="9">
        <f t="shared" si="29"/>
        <v>0</v>
      </c>
      <c r="AA68" s="9">
        <f t="shared" si="29"/>
        <v>0</v>
      </c>
      <c r="AC68" s="8" t="str">
        <f t="shared" si="1"/>
        <v xml:space="preserve">Other </v>
      </c>
      <c r="AD68" s="9">
        <f t="shared" si="20"/>
        <v>0</v>
      </c>
      <c r="AE68" s="9">
        <f t="shared" si="29"/>
        <v>0</v>
      </c>
      <c r="AF68" s="9">
        <f t="shared" si="29"/>
        <v>0</v>
      </c>
      <c r="AG68" s="9">
        <f t="shared" si="29"/>
        <v>0</v>
      </c>
      <c r="AH68" s="9">
        <f t="shared" si="29"/>
        <v>0</v>
      </c>
      <c r="AI68" s="9">
        <f t="shared" si="29"/>
        <v>0</v>
      </c>
      <c r="AJ68" s="9">
        <f t="shared" si="29"/>
        <v>0</v>
      </c>
      <c r="AK68" s="9">
        <f t="shared" si="29"/>
        <v>0</v>
      </c>
      <c r="AL68" s="9">
        <f t="shared" si="29"/>
        <v>0</v>
      </c>
      <c r="AM68" s="9">
        <f t="shared" si="29"/>
        <v>0</v>
      </c>
      <c r="AN68" s="9">
        <f t="shared" si="29"/>
        <v>0</v>
      </c>
      <c r="AO68" s="9">
        <f t="shared" si="29"/>
        <v>0</v>
      </c>
      <c r="AQ68" s="8" t="str">
        <f t="shared" si="7"/>
        <v xml:space="preserve">Other </v>
      </c>
      <c r="AR68" s="9">
        <f t="shared" si="23"/>
        <v>0</v>
      </c>
      <c r="AS68" s="9">
        <f t="shared" si="24"/>
        <v>0</v>
      </c>
      <c r="AT68" s="9">
        <f t="shared" si="25"/>
        <v>0</v>
      </c>
    </row>
    <row r="69" spans="1:139" x14ac:dyDescent="0.25">
      <c r="A69" s="8" t="s">
        <v>153</v>
      </c>
      <c r="B69" s="9">
        <v>0</v>
      </c>
      <c r="C69" s="9">
        <f t="shared" si="29"/>
        <v>0</v>
      </c>
      <c r="D69" s="9">
        <f t="shared" si="29"/>
        <v>0</v>
      </c>
      <c r="E69" s="9">
        <f t="shared" si="29"/>
        <v>0</v>
      </c>
      <c r="F69" s="9">
        <f t="shared" si="29"/>
        <v>0</v>
      </c>
      <c r="G69" s="9">
        <f t="shared" si="29"/>
        <v>0</v>
      </c>
      <c r="H69" s="9">
        <f t="shared" si="29"/>
        <v>0</v>
      </c>
      <c r="I69" s="9">
        <f t="shared" si="29"/>
        <v>0</v>
      </c>
      <c r="J69" s="9">
        <f t="shared" si="29"/>
        <v>0</v>
      </c>
      <c r="K69" s="9">
        <f t="shared" si="29"/>
        <v>0</v>
      </c>
      <c r="L69" s="9">
        <f t="shared" si="29"/>
        <v>0</v>
      </c>
      <c r="M69" s="9">
        <f t="shared" si="29"/>
        <v>0</v>
      </c>
      <c r="O69" s="8" t="str">
        <f t="shared" si="0"/>
        <v xml:space="preserve">Other </v>
      </c>
      <c r="P69" s="9">
        <f t="shared" si="18"/>
        <v>0</v>
      </c>
      <c r="Q69" s="9">
        <f t="shared" si="29"/>
        <v>0</v>
      </c>
      <c r="R69" s="9">
        <f t="shared" si="29"/>
        <v>0</v>
      </c>
      <c r="S69" s="9">
        <f t="shared" si="29"/>
        <v>0</v>
      </c>
      <c r="T69" s="9">
        <f t="shared" si="29"/>
        <v>0</v>
      </c>
      <c r="U69" s="9">
        <f t="shared" si="29"/>
        <v>0</v>
      </c>
      <c r="V69" s="9">
        <f t="shared" si="29"/>
        <v>0</v>
      </c>
      <c r="W69" s="9">
        <f t="shared" si="29"/>
        <v>0</v>
      </c>
      <c r="X69" s="9">
        <f t="shared" si="29"/>
        <v>0</v>
      </c>
      <c r="Y69" s="9">
        <f t="shared" si="29"/>
        <v>0</v>
      </c>
      <c r="Z69" s="9">
        <f t="shared" si="29"/>
        <v>0</v>
      </c>
      <c r="AA69" s="9">
        <f t="shared" si="29"/>
        <v>0</v>
      </c>
      <c r="AC69" s="8" t="str">
        <f t="shared" si="1"/>
        <v xml:space="preserve">Other </v>
      </c>
      <c r="AD69" s="9">
        <f t="shared" si="20"/>
        <v>0</v>
      </c>
      <c r="AE69" s="9">
        <f t="shared" si="29"/>
        <v>0</v>
      </c>
      <c r="AF69" s="9">
        <f t="shared" si="29"/>
        <v>0</v>
      </c>
      <c r="AG69" s="9">
        <f t="shared" si="29"/>
        <v>0</v>
      </c>
      <c r="AH69" s="9">
        <f t="shared" si="29"/>
        <v>0</v>
      </c>
      <c r="AI69" s="9">
        <f t="shared" si="29"/>
        <v>0</v>
      </c>
      <c r="AJ69" s="9">
        <f t="shared" si="29"/>
        <v>0</v>
      </c>
      <c r="AK69" s="9">
        <f t="shared" si="29"/>
        <v>0</v>
      </c>
      <c r="AL69" s="9">
        <f t="shared" si="29"/>
        <v>0</v>
      </c>
      <c r="AM69" s="9">
        <f t="shared" si="29"/>
        <v>0</v>
      </c>
      <c r="AN69" s="9">
        <f t="shared" si="29"/>
        <v>0</v>
      </c>
      <c r="AO69" s="9">
        <f t="shared" si="29"/>
        <v>0</v>
      </c>
      <c r="AQ69" s="8" t="str">
        <f t="shared" si="7"/>
        <v xml:space="preserve">Other </v>
      </c>
      <c r="AR69" s="9">
        <f t="shared" si="23"/>
        <v>0</v>
      </c>
      <c r="AS69" s="9">
        <f t="shared" si="24"/>
        <v>0</v>
      </c>
      <c r="AT69" s="9">
        <f t="shared" si="25"/>
        <v>0</v>
      </c>
    </row>
    <row r="70" spans="1:139" x14ac:dyDescent="0.25">
      <c r="A70" s="8" t="s">
        <v>153</v>
      </c>
      <c r="B70" s="9">
        <v>0</v>
      </c>
      <c r="C70" s="9">
        <f t="shared" si="29"/>
        <v>0</v>
      </c>
      <c r="D70" s="9">
        <f t="shared" si="29"/>
        <v>0</v>
      </c>
      <c r="E70" s="9">
        <f t="shared" si="29"/>
        <v>0</v>
      </c>
      <c r="F70" s="9">
        <f t="shared" si="29"/>
        <v>0</v>
      </c>
      <c r="G70" s="9">
        <f t="shared" si="29"/>
        <v>0</v>
      </c>
      <c r="H70" s="9">
        <f t="shared" si="29"/>
        <v>0</v>
      </c>
      <c r="I70" s="9">
        <f t="shared" si="29"/>
        <v>0</v>
      </c>
      <c r="J70" s="9">
        <f t="shared" si="29"/>
        <v>0</v>
      </c>
      <c r="K70" s="9">
        <f t="shared" si="29"/>
        <v>0</v>
      </c>
      <c r="L70" s="9">
        <f t="shared" si="29"/>
        <v>0</v>
      </c>
      <c r="M70" s="9">
        <f t="shared" si="29"/>
        <v>0</v>
      </c>
      <c r="O70" s="8" t="str">
        <f t="shared" si="0"/>
        <v xml:space="preserve">Other </v>
      </c>
      <c r="P70" s="9">
        <f t="shared" si="18"/>
        <v>0</v>
      </c>
      <c r="Q70" s="9">
        <f t="shared" si="29"/>
        <v>0</v>
      </c>
      <c r="R70" s="9">
        <f t="shared" si="29"/>
        <v>0</v>
      </c>
      <c r="S70" s="9">
        <f t="shared" si="29"/>
        <v>0</v>
      </c>
      <c r="T70" s="9">
        <f t="shared" si="29"/>
        <v>0</v>
      </c>
      <c r="U70" s="9">
        <f t="shared" si="29"/>
        <v>0</v>
      </c>
      <c r="V70" s="9">
        <f t="shared" si="29"/>
        <v>0</v>
      </c>
      <c r="W70" s="9">
        <f t="shared" si="29"/>
        <v>0</v>
      </c>
      <c r="X70" s="9">
        <f t="shared" si="29"/>
        <v>0</v>
      </c>
      <c r="Y70" s="9">
        <f t="shared" si="29"/>
        <v>0</v>
      </c>
      <c r="Z70" s="9">
        <f t="shared" si="29"/>
        <v>0</v>
      </c>
      <c r="AA70" s="9">
        <f t="shared" si="29"/>
        <v>0</v>
      </c>
      <c r="AC70" s="8" t="str">
        <f t="shared" si="1"/>
        <v xml:space="preserve">Other </v>
      </c>
      <c r="AD70" s="9">
        <f t="shared" si="20"/>
        <v>0</v>
      </c>
      <c r="AE70" s="9">
        <f t="shared" si="29"/>
        <v>0</v>
      </c>
      <c r="AF70" s="9">
        <f t="shared" si="29"/>
        <v>0</v>
      </c>
      <c r="AG70" s="9">
        <f t="shared" si="29"/>
        <v>0</v>
      </c>
      <c r="AH70" s="9">
        <f t="shared" si="29"/>
        <v>0</v>
      </c>
      <c r="AI70" s="9">
        <f t="shared" si="29"/>
        <v>0</v>
      </c>
      <c r="AJ70" s="9">
        <f t="shared" si="29"/>
        <v>0</v>
      </c>
      <c r="AK70" s="9">
        <f t="shared" si="29"/>
        <v>0</v>
      </c>
      <c r="AL70" s="9">
        <f t="shared" si="29"/>
        <v>0</v>
      </c>
      <c r="AM70" s="9">
        <f t="shared" si="29"/>
        <v>0</v>
      </c>
      <c r="AN70" s="9">
        <f t="shared" si="29"/>
        <v>0</v>
      </c>
      <c r="AO70" s="9">
        <f t="shared" si="29"/>
        <v>0</v>
      </c>
      <c r="AQ70" s="8" t="str">
        <f t="shared" si="7"/>
        <v xml:space="preserve">Other </v>
      </c>
      <c r="AR70" s="9">
        <f t="shared" si="23"/>
        <v>0</v>
      </c>
      <c r="AS70" s="9">
        <f t="shared" si="24"/>
        <v>0</v>
      </c>
      <c r="AT70" s="9">
        <f t="shared" si="25"/>
        <v>0</v>
      </c>
    </row>
    <row r="71" spans="1:139" x14ac:dyDescent="0.25">
      <c r="A71" s="8" t="s">
        <v>153</v>
      </c>
      <c r="B71" s="9">
        <v>0</v>
      </c>
      <c r="C71" s="9">
        <f t="shared" si="29"/>
        <v>0</v>
      </c>
      <c r="D71" s="9">
        <f t="shared" si="29"/>
        <v>0</v>
      </c>
      <c r="E71" s="9">
        <f t="shared" si="29"/>
        <v>0</v>
      </c>
      <c r="F71" s="9">
        <f t="shared" si="29"/>
        <v>0</v>
      </c>
      <c r="G71" s="9">
        <f t="shared" si="29"/>
        <v>0</v>
      </c>
      <c r="H71" s="9">
        <f t="shared" si="29"/>
        <v>0</v>
      </c>
      <c r="I71" s="9">
        <f t="shared" si="29"/>
        <v>0</v>
      </c>
      <c r="J71" s="9">
        <f t="shared" si="29"/>
        <v>0</v>
      </c>
      <c r="K71" s="9">
        <f t="shared" si="29"/>
        <v>0</v>
      </c>
      <c r="L71" s="9">
        <f t="shared" si="29"/>
        <v>0</v>
      </c>
      <c r="M71" s="9">
        <f t="shared" si="29"/>
        <v>0</v>
      </c>
      <c r="O71" s="8" t="str">
        <f t="shared" si="0"/>
        <v xml:space="preserve">Other </v>
      </c>
      <c r="P71" s="9">
        <f t="shared" si="18"/>
        <v>0</v>
      </c>
      <c r="Q71" s="9">
        <f t="shared" si="29"/>
        <v>0</v>
      </c>
      <c r="R71" s="9">
        <f t="shared" si="29"/>
        <v>0</v>
      </c>
      <c r="S71" s="9">
        <f t="shared" si="29"/>
        <v>0</v>
      </c>
      <c r="T71" s="9">
        <f t="shared" si="29"/>
        <v>0</v>
      </c>
      <c r="U71" s="9">
        <f t="shared" si="29"/>
        <v>0</v>
      </c>
      <c r="V71" s="9">
        <f t="shared" si="29"/>
        <v>0</v>
      </c>
      <c r="W71" s="9">
        <f t="shared" si="29"/>
        <v>0</v>
      </c>
      <c r="X71" s="9">
        <f t="shared" si="29"/>
        <v>0</v>
      </c>
      <c r="Y71" s="9">
        <f t="shared" si="29"/>
        <v>0</v>
      </c>
      <c r="Z71" s="9">
        <f t="shared" si="29"/>
        <v>0</v>
      </c>
      <c r="AA71" s="9">
        <f t="shared" si="29"/>
        <v>0</v>
      </c>
      <c r="AC71" s="8" t="str">
        <f t="shared" si="1"/>
        <v xml:space="preserve">Other </v>
      </c>
      <c r="AD71" s="9">
        <f t="shared" si="20"/>
        <v>0</v>
      </c>
      <c r="AE71" s="9">
        <f t="shared" si="29"/>
        <v>0</v>
      </c>
      <c r="AF71" s="9">
        <f t="shared" si="29"/>
        <v>0</v>
      </c>
      <c r="AG71" s="9">
        <f t="shared" si="29"/>
        <v>0</v>
      </c>
      <c r="AH71" s="9">
        <f t="shared" si="29"/>
        <v>0</v>
      </c>
      <c r="AI71" s="9">
        <f t="shared" si="29"/>
        <v>0</v>
      </c>
      <c r="AJ71" s="9">
        <f t="shared" si="29"/>
        <v>0</v>
      </c>
      <c r="AK71" s="9">
        <f t="shared" si="29"/>
        <v>0</v>
      </c>
      <c r="AL71" s="9">
        <f t="shared" si="29"/>
        <v>0</v>
      </c>
      <c r="AM71" s="9">
        <f t="shared" si="29"/>
        <v>0</v>
      </c>
      <c r="AN71" s="9">
        <f t="shared" si="29"/>
        <v>0</v>
      </c>
      <c r="AO71" s="9">
        <f t="shared" si="29"/>
        <v>0</v>
      </c>
      <c r="AQ71" s="8" t="str">
        <f t="shared" si="7"/>
        <v xml:space="preserve">Other </v>
      </c>
      <c r="AR71" s="9">
        <f t="shared" si="23"/>
        <v>0</v>
      </c>
      <c r="AS71" s="9">
        <f t="shared" si="24"/>
        <v>0</v>
      </c>
      <c r="AT71" s="9">
        <f t="shared" si="25"/>
        <v>0</v>
      </c>
    </row>
    <row r="72" spans="1:139" x14ac:dyDescent="0.25">
      <c r="A72" s="8" t="s">
        <v>153</v>
      </c>
      <c r="B72" s="9">
        <v>0</v>
      </c>
      <c r="C72" s="9">
        <f t="shared" si="29"/>
        <v>0</v>
      </c>
      <c r="D72" s="9">
        <f t="shared" si="29"/>
        <v>0</v>
      </c>
      <c r="E72" s="9">
        <f t="shared" si="29"/>
        <v>0</v>
      </c>
      <c r="F72" s="9">
        <f t="shared" si="29"/>
        <v>0</v>
      </c>
      <c r="G72" s="9">
        <f t="shared" si="29"/>
        <v>0</v>
      </c>
      <c r="H72" s="9">
        <f t="shared" si="29"/>
        <v>0</v>
      </c>
      <c r="I72" s="9">
        <f t="shared" si="29"/>
        <v>0</v>
      </c>
      <c r="J72" s="9">
        <f t="shared" si="29"/>
        <v>0</v>
      </c>
      <c r="K72" s="9">
        <f t="shared" si="29"/>
        <v>0</v>
      </c>
      <c r="L72" s="9">
        <f t="shared" si="29"/>
        <v>0</v>
      </c>
      <c r="M72" s="9">
        <f t="shared" si="29"/>
        <v>0</v>
      </c>
      <c r="O72" s="8" t="str">
        <f t="shared" si="0"/>
        <v xml:space="preserve">Other </v>
      </c>
      <c r="P72" s="9">
        <f t="shared" si="18"/>
        <v>0</v>
      </c>
      <c r="Q72" s="9">
        <f t="shared" si="29"/>
        <v>0</v>
      </c>
      <c r="R72" s="9">
        <f t="shared" si="29"/>
        <v>0</v>
      </c>
      <c r="S72" s="9">
        <f t="shared" si="29"/>
        <v>0</v>
      </c>
      <c r="T72" s="9">
        <f t="shared" si="29"/>
        <v>0</v>
      </c>
      <c r="U72" s="9">
        <f t="shared" si="29"/>
        <v>0</v>
      </c>
      <c r="V72" s="9">
        <f t="shared" si="29"/>
        <v>0</v>
      </c>
      <c r="W72" s="9">
        <f t="shared" si="29"/>
        <v>0</v>
      </c>
      <c r="X72" s="9">
        <f t="shared" si="29"/>
        <v>0</v>
      </c>
      <c r="Y72" s="9">
        <f t="shared" si="29"/>
        <v>0</v>
      </c>
      <c r="Z72" s="9">
        <f t="shared" si="29"/>
        <v>0</v>
      </c>
      <c r="AA72" s="9">
        <f t="shared" si="29"/>
        <v>0</v>
      </c>
      <c r="AC72" s="8" t="str">
        <f t="shared" si="1"/>
        <v xml:space="preserve">Other </v>
      </c>
      <c r="AD72" s="9">
        <f t="shared" si="20"/>
        <v>0</v>
      </c>
      <c r="AE72" s="9">
        <f t="shared" si="29"/>
        <v>0</v>
      </c>
      <c r="AF72" s="9">
        <f t="shared" si="29"/>
        <v>0</v>
      </c>
      <c r="AG72" s="9">
        <f t="shared" ref="AG72:AO72" si="30">AF72</f>
        <v>0</v>
      </c>
      <c r="AH72" s="9">
        <f t="shared" si="30"/>
        <v>0</v>
      </c>
      <c r="AI72" s="9">
        <f t="shared" si="30"/>
        <v>0</v>
      </c>
      <c r="AJ72" s="9">
        <f t="shared" si="30"/>
        <v>0</v>
      </c>
      <c r="AK72" s="9">
        <f t="shared" si="30"/>
        <v>0</v>
      </c>
      <c r="AL72" s="9">
        <f t="shared" si="30"/>
        <v>0</v>
      </c>
      <c r="AM72" s="9">
        <f t="shared" si="30"/>
        <v>0</v>
      </c>
      <c r="AN72" s="9">
        <f t="shared" si="30"/>
        <v>0</v>
      </c>
      <c r="AO72" s="9">
        <f t="shared" si="30"/>
        <v>0</v>
      </c>
      <c r="AQ72" s="8" t="str">
        <f t="shared" si="7"/>
        <v xml:space="preserve">Other </v>
      </c>
      <c r="AR72" s="9">
        <f t="shared" si="23"/>
        <v>0</v>
      </c>
      <c r="AS72" s="9">
        <f t="shared" si="24"/>
        <v>0</v>
      </c>
      <c r="AT72" s="9">
        <f t="shared" si="25"/>
        <v>0</v>
      </c>
    </row>
    <row r="73" spans="1:139" x14ac:dyDescent="0.25">
      <c r="A73" s="8" t="s">
        <v>153</v>
      </c>
      <c r="B73" s="9">
        <v>0</v>
      </c>
      <c r="C73" s="9">
        <f t="shared" ref="C73:AO73" si="31">B73</f>
        <v>0</v>
      </c>
      <c r="D73" s="9">
        <f t="shared" si="31"/>
        <v>0</v>
      </c>
      <c r="E73" s="9">
        <f t="shared" si="31"/>
        <v>0</v>
      </c>
      <c r="F73" s="9">
        <f t="shared" si="31"/>
        <v>0</v>
      </c>
      <c r="G73" s="9">
        <f t="shared" si="31"/>
        <v>0</v>
      </c>
      <c r="H73" s="9">
        <f t="shared" si="31"/>
        <v>0</v>
      </c>
      <c r="I73" s="9">
        <f t="shared" si="31"/>
        <v>0</v>
      </c>
      <c r="J73" s="9">
        <f t="shared" si="31"/>
        <v>0</v>
      </c>
      <c r="K73" s="9">
        <f t="shared" si="31"/>
        <v>0</v>
      </c>
      <c r="L73" s="9">
        <f t="shared" si="31"/>
        <v>0</v>
      </c>
      <c r="M73" s="9">
        <f t="shared" si="31"/>
        <v>0</v>
      </c>
      <c r="O73" s="8" t="str">
        <f t="shared" si="0"/>
        <v xml:space="preserve">Other </v>
      </c>
      <c r="P73" s="9">
        <f t="shared" si="18"/>
        <v>0</v>
      </c>
      <c r="Q73" s="9">
        <f t="shared" si="31"/>
        <v>0</v>
      </c>
      <c r="R73" s="9">
        <f t="shared" si="31"/>
        <v>0</v>
      </c>
      <c r="S73" s="9">
        <f t="shared" si="31"/>
        <v>0</v>
      </c>
      <c r="T73" s="9">
        <f t="shared" si="31"/>
        <v>0</v>
      </c>
      <c r="U73" s="9">
        <f t="shared" si="31"/>
        <v>0</v>
      </c>
      <c r="V73" s="9">
        <f t="shared" si="31"/>
        <v>0</v>
      </c>
      <c r="W73" s="9">
        <f t="shared" si="31"/>
        <v>0</v>
      </c>
      <c r="X73" s="9">
        <f t="shared" si="31"/>
        <v>0</v>
      </c>
      <c r="Y73" s="9">
        <f t="shared" si="31"/>
        <v>0</v>
      </c>
      <c r="Z73" s="9">
        <f t="shared" si="31"/>
        <v>0</v>
      </c>
      <c r="AA73" s="9">
        <f t="shared" si="31"/>
        <v>0</v>
      </c>
      <c r="AC73" s="8" t="str">
        <f t="shared" si="1"/>
        <v xml:space="preserve">Other </v>
      </c>
      <c r="AD73" s="9">
        <f t="shared" si="20"/>
        <v>0</v>
      </c>
      <c r="AE73" s="9">
        <f t="shared" si="31"/>
        <v>0</v>
      </c>
      <c r="AF73" s="9">
        <f t="shared" si="31"/>
        <v>0</v>
      </c>
      <c r="AG73" s="9">
        <f t="shared" si="31"/>
        <v>0</v>
      </c>
      <c r="AH73" s="9">
        <f t="shared" si="31"/>
        <v>0</v>
      </c>
      <c r="AI73" s="9">
        <f t="shared" si="31"/>
        <v>0</v>
      </c>
      <c r="AJ73" s="9">
        <f t="shared" si="31"/>
        <v>0</v>
      </c>
      <c r="AK73" s="9">
        <f t="shared" si="31"/>
        <v>0</v>
      </c>
      <c r="AL73" s="9">
        <f t="shared" si="31"/>
        <v>0</v>
      </c>
      <c r="AM73" s="9">
        <f t="shared" si="31"/>
        <v>0</v>
      </c>
      <c r="AN73" s="9">
        <f t="shared" si="31"/>
        <v>0</v>
      </c>
      <c r="AO73" s="9">
        <f t="shared" si="31"/>
        <v>0</v>
      </c>
      <c r="AQ73" s="8" t="str">
        <f t="shared" si="7"/>
        <v xml:space="preserve">Other </v>
      </c>
      <c r="AR73" s="9">
        <f t="shared" si="23"/>
        <v>0</v>
      </c>
      <c r="AS73" s="9">
        <f t="shared" si="24"/>
        <v>0</v>
      </c>
      <c r="AT73" s="9">
        <f t="shared" si="25"/>
        <v>0</v>
      </c>
    </row>
    <row r="74" spans="1:139" x14ac:dyDescent="0.25">
      <c r="A74" s="8" t="s">
        <v>122</v>
      </c>
      <c r="B74" s="9">
        <f>SUM(B40:B73)</f>
        <v>0</v>
      </c>
      <c r="C74" s="9">
        <f t="shared" ref="C74:AT74" si="32">SUM(C40:C73)</f>
        <v>0</v>
      </c>
      <c r="D74" s="9">
        <f t="shared" si="32"/>
        <v>0</v>
      </c>
      <c r="E74" s="9">
        <f t="shared" si="32"/>
        <v>0</v>
      </c>
      <c r="F74" s="9">
        <f t="shared" si="32"/>
        <v>0</v>
      </c>
      <c r="G74" s="9">
        <f t="shared" si="32"/>
        <v>0</v>
      </c>
      <c r="H74" s="9">
        <f t="shared" si="32"/>
        <v>0</v>
      </c>
      <c r="I74" s="9">
        <f t="shared" si="32"/>
        <v>0</v>
      </c>
      <c r="J74" s="9">
        <f t="shared" si="32"/>
        <v>0</v>
      </c>
      <c r="K74" s="9">
        <f t="shared" si="32"/>
        <v>0</v>
      </c>
      <c r="L74" s="9">
        <f t="shared" si="32"/>
        <v>0</v>
      </c>
      <c r="M74" s="9">
        <f t="shared" si="32"/>
        <v>0</v>
      </c>
      <c r="O74" s="8" t="str">
        <f t="shared" si="0"/>
        <v>Total Cost</v>
      </c>
      <c r="P74" s="9">
        <f t="shared" si="32"/>
        <v>0</v>
      </c>
      <c r="Q74" s="9">
        <f t="shared" si="32"/>
        <v>0</v>
      </c>
      <c r="R74" s="9">
        <f t="shared" si="32"/>
        <v>0</v>
      </c>
      <c r="S74" s="9">
        <f t="shared" si="32"/>
        <v>0</v>
      </c>
      <c r="T74" s="9">
        <f t="shared" si="32"/>
        <v>0</v>
      </c>
      <c r="U74" s="9">
        <f t="shared" si="32"/>
        <v>0</v>
      </c>
      <c r="V74" s="9">
        <f t="shared" si="32"/>
        <v>0</v>
      </c>
      <c r="W74" s="9">
        <f t="shared" si="32"/>
        <v>0</v>
      </c>
      <c r="X74" s="9">
        <f t="shared" si="32"/>
        <v>0</v>
      </c>
      <c r="Y74" s="9">
        <f t="shared" si="32"/>
        <v>0</v>
      </c>
      <c r="Z74" s="9">
        <f t="shared" si="32"/>
        <v>0</v>
      </c>
      <c r="AA74" s="9">
        <f t="shared" si="32"/>
        <v>0</v>
      </c>
      <c r="AC74" s="8" t="str">
        <f t="shared" si="1"/>
        <v>Total Cost</v>
      </c>
      <c r="AD74" s="9">
        <f t="shared" si="32"/>
        <v>0</v>
      </c>
      <c r="AE74" s="9">
        <f t="shared" si="32"/>
        <v>0</v>
      </c>
      <c r="AF74" s="9">
        <f t="shared" si="32"/>
        <v>0</v>
      </c>
      <c r="AG74" s="9">
        <f t="shared" si="32"/>
        <v>0</v>
      </c>
      <c r="AH74" s="9">
        <f t="shared" si="32"/>
        <v>0</v>
      </c>
      <c r="AI74" s="9">
        <f t="shared" si="32"/>
        <v>0</v>
      </c>
      <c r="AJ74" s="9">
        <f t="shared" si="32"/>
        <v>0</v>
      </c>
      <c r="AK74" s="9">
        <f t="shared" si="32"/>
        <v>0</v>
      </c>
      <c r="AL74" s="9">
        <f t="shared" si="32"/>
        <v>0</v>
      </c>
      <c r="AM74" s="9">
        <f t="shared" si="32"/>
        <v>0</v>
      </c>
      <c r="AN74" s="9">
        <f t="shared" si="32"/>
        <v>0</v>
      </c>
      <c r="AO74" s="9">
        <f t="shared" si="32"/>
        <v>0</v>
      </c>
      <c r="AQ74" s="8" t="str">
        <f t="shared" si="7"/>
        <v>Total Cost</v>
      </c>
      <c r="AR74" s="9">
        <f t="shared" si="32"/>
        <v>0</v>
      </c>
      <c r="AS74" s="9">
        <f t="shared" si="32"/>
        <v>0</v>
      </c>
      <c r="AT74" s="9">
        <f t="shared" si="32"/>
        <v>0</v>
      </c>
    </row>
    <row r="75" spans="1:139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R75" s="10"/>
      <c r="AS75" s="10"/>
      <c r="AT75" s="10"/>
    </row>
    <row r="76" spans="1:139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R76" s="10"/>
      <c r="AS76" s="10"/>
      <c r="AT76" s="10"/>
    </row>
    <row r="77" spans="1:139" ht="15.75" x14ac:dyDescent="0.25">
      <c r="A77" s="4" t="s">
        <v>154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O77" s="4" t="str">
        <f t="shared" ref="O77:O100" si="33">A77</f>
        <v>Lead &amp; Revenue Results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C77" s="4" t="str">
        <f t="shared" ref="AC77:AC100" si="34">A77</f>
        <v>Lead &amp; Revenue Results</v>
      </c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Q77" s="4" t="str">
        <f t="shared" si="7"/>
        <v>Lead &amp; Revenue Results</v>
      </c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</row>
    <row r="78" spans="1:139" ht="15.75" x14ac:dyDescent="0.25">
      <c r="A78" s="4"/>
      <c r="B78" s="11">
        <v>1.4999999999999999E-2</v>
      </c>
      <c r="C78" s="12" t="s">
        <v>155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O78" s="4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C78" s="4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Q78" s="4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</row>
    <row r="79" spans="1:139" ht="15.75" x14ac:dyDescent="0.25">
      <c r="A79" s="4"/>
      <c r="B79" s="11">
        <v>0.01</v>
      </c>
      <c r="C79" s="12" t="s">
        <v>156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O79" s="4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C79" s="4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Q79" s="4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</row>
    <row r="80" spans="1:139" ht="15.75" x14ac:dyDescent="0.25">
      <c r="A80" s="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O80" s="4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C80" s="4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Q80" s="4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</row>
    <row r="81" spans="1:139" x14ac:dyDescent="0.25">
      <c r="B81" s="7" t="str">
        <f>B$14</f>
        <v>Month 1</v>
      </c>
      <c r="C81" s="7" t="str">
        <f t="shared" ref="C81:AO81" si="35">C$14</f>
        <v>Month 2</v>
      </c>
      <c r="D81" s="7" t="str">
        <f t="shared" si="35"/>
        <v>Month 3</v>
      </c>
      <c r="E81" s="7" t="str">
        <f t="shared" si="35"/>
        <v>Month 4</v>
      </c>
      <c r="F81" s="7" t="str">
        <f t="shared" si="35"/>
        <v>Month 5</v>
      </c>
      <c r="G81" s="7" t="str">
        <f t="shared" si="35"/>
        <v>Month 6</v>
      </c>
      <c r="H81" s="7" t="str">
        <f t="shared" si="35"/>
        <v>Month 7</v>
      </c>
      <c r="I81" s="7" t="str">
        <f t="shared" si="35"/>
        <v>Month 8</v>
      </c>
      <c r="J81" s="7" t="str">
        <f t="shared" si="35"/>
        <v>Month 9</v>
      </c>
      <c r="K81" s="7" t="str">
        <f t="shared" si="35"/>
        <v>Month 10</v>
      </c>
      <c r="L81" s="7" t="str">
        <f t="shared" si="35"/>
        <v>Month 11</v>
      </c>
      <c r="M81" s="7" t="str">
        <f t="shared" si="35"/>
        <v>Month 12</v>
      </c>
      <c r="P81" s="7" t="str">
        <f t="shared" si="35"/>
        <v>Month 13</v>
      </c>
      <c r="Q81" s="7" t="str">
        <f t="shared" si="35"/>
        <v>Month 14</v>
      </c>
      <c r="R81" s="7" t="str">
        <f t="shared" si="35"/>
        <v>Month 15</v>
      </c>
      <c r="S81" s="7" t="str">
        <f t="shared" si="35"/>
        <v>Month 16</v>
      </c>
      <c r="T81" s="7" t="str">
        <f t="shared" si="35"/>
        <v>Month 17</v>
      </c>
      <c r="U81" s="7" t="str">
        <f t="shared" si="35"/>
        <v>Month 18</v>
      </c>
      <c r="V81" s="7" t="str">
        <f t="shared" si="35"/>
        <v>Month 19</v>
      </c>
      <c r="W81" s="7" t="str">
        <f t="shared" si="35"/>
        <v>Month 20</v>
      </c>
      <c r="X81" s="7" t="str">
        <f t="shared" si="35"/>
        <v>Month 21</v>
      </c>
      <c r="Y81" s="7" t="str">
        <f t="shared" si="35"/>
        <v>Month 22</v>
      </c>
      <c r="Z81" s="7" t="str">
        <f t="shared" si="35"/>
        <v>Month 23</v>
      </c>
      <c r="AA81" s="7" t="str">
        <f t="shared" si="35"/>
        <v>Month 24</v>
      </c>
      <c r="AD81" s="7" t="str">
        <f t="shared" si="35"/>
        <v>Month 25</v>
      </c>
      <c r="AE81" s="7" t="str">
        <f t="shared" si="35"/>
        <v>Month 26</v>
      </c>
      <c r="AF81" s="7" t="str">
        <f t="shared" si="35"/>
        <v>Month 27</v>
      </c>
      <c r="AG81" s="7" t="str">
        <f t="shared" si="35"/>
        <v>Month 28</v>
      </c>
      <c r="AH81" s="7" t="str">
        <f t="shared" si="35"/>
        <v>Month 29</v>
      </c>
      <c r="AI81" s="7" t="str">
        <f t="shared" si="35"/>
        <v>Month 30</v>
      </c>
      <c r="AJ81" s="7" t="str">
        <f t="shared" si="35"/>
        <v>Month 31</v>
      </c>
      <c r="AK81" s="7" t="str">
        <f t="shared" si="35"/>
        <v>Month 32</v>
      </c>
      <c r="AL81" s="7" t="str">
        <f t="shared" si="35"/>
        <v>Month 33</v>
      </c>
      <c r="AM81" s="7" t="str">
        <f t="shared" si="35"/>
        <v>Month 34</v>
      </c>
      <c r="AN81" s="7" t="str">
        <f t="shared" si="35"/>
        <v>Month 35</v>
      </c>
      <c r="AO81" s="7" t="str">
        <f t="shared" si="35"/>
        <v>Month 36</v>
      </c>
      <c r="AR81" s="7" t="str">
        <f>$AR$14</f>
        <v>Year 1</v>
      </c>
      <c r="AS81" s="7" t="str">
        <f>$AS$14</f>
        <v>Year 2</v>
      </c>
      <c r="AT81" s="7" t="str">
        <f>$AT$14</f>
        <v>Year 3</v>
      </c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</row>
    <row r="82" spans="1:139" s="16" customFormat="1" ht="25.5" customHeight="1" x14ac:dyDescent="0.25">
      <c r="A82" s="13" t="s">
        <v>157</v>
      </c>
      <c r="B82" s="14">
        <v>0</v>
      </c>
      <c r="C82" s="14">
        <f>B82*(1+$B$78)</f>
        <v>0</v>
      </c>
      <c r="D82" s="14">
        <f t="shared" ref="D82:M82" si="36">C82*(1+$B$78)</f>
        <v>0</v>
      </c>
      <c r="E82" s="14">
        <f t="shared" si="36"/>
        <v>0</v>
      </c>
      <c r="F82" s="14">
        <f t="shared" si="36"/>
        <v>0</v>
      </c>
      <c r="G82" s="14">
        <f t="shared" si="36"/>
        <v>0</v>
      </c>
      <c r="H82" s="14">
        <f t="shared" si="36"/>
        <v>0</v>
      </c>
      <c r="I82" s="14">
        <f t="shared" si="36"/>
        <v>0</v>
      </c>
      <c r="J82" s="14">
        <f t="shared" si="36"/>
        <v>0</v>
      </c>
      <c r="K82" s="14">
        <f t="shared" si="36"/>
        <v>0</v>
      </c>
      <c r="L82" s="14">
        <f t="shared" si="36"/>
        <v>0</v>
      </c>
      <c r="M82" s="14">
        <f t="shared" si="36"/>
        <v>0</v>
      </c>
      <c r="N82"/>
      <c r="O82" s="13" t="str">
        <f t="shared" si="33"/>
        <v># of New Leads Generated</v>
      </c>
      <c r="P82" s="14">
        <f>M82*(1+$B$78)</f>
        <v>0</v>
      </c>
      <c r="Q82" s="14">
        <f t="shared" ref="Q82:AA82" si="37">P82*(1+$B$78)</f>
        <v>0</v>
      </c>
      <c r="R82" s="14">
        <f t="shared" si="37"/>
        <v>0</v>
      </c>
      <c r="S82" s="14">
        <f t="shared" si="37"/>
        <v>0</v>
      </c>
      <c r="T82" s="14">
        <f t="shared" si="37"/>
        <v>0</v>
      </c>
      <c r="U82" s="14">
        <f t="shared" si="37"/>
        <v>0</v>
      </c>
      <c r="V82" s="14">
        <f t="shared" si="37"/>
        <v>0</v>
      </c>
      <c r="W82" s="14">
        <f t="shared" si="37"/>
        <v>0</v>
      </c>
      <c r="X82" s="14">
        <f t="shared" si="37"/>
        <v>0</v>
      </c>
      <c r="Y82" s="14">
        <f t="shared" si="37"/>
        <v>0</v>
      </c>
      <c r="Z82" s="14">
        <f t="shared" si="37"/>
        <v>0</v>
      </c>
      <c r="AA82" s="14">
        <f t="shared" si="37"/>
        <v>0</v>
      </c>
      <c r="AB82"/>
      <c r="AC82" s="13" t="str">
        <f t="shared" si="34"/>
        <v># of New Leads Generated</v>
      </c>
      <c r="AD82" s="14">
        <f>AA82*(1+$B$78)</f>
        <v>0</v>
      </c>
      <c r="AE82" s="14">
        <f t="shared" ref="AE82:AO82" si="38">AD82*(1+$B$78)</f>
        <v>0</v>
      </c>
      <c r="AF82" s="14">
        <f t="shared" si="38"/>
        <v>0</v>
      </c>
      <c r="AG82" s="14">
        <f t="shared" si="38"/>
        <v>0</v>
      </c>
      <c r="AH82" s="14">
        <f t="shared" si="38"/>
        <v>0</v>
      </c>
      <c r="AI82" s="14">
        <f t="shared" si="38"/>
        <v>0</v>
      </c>
      <c r="AJ82" s="14">
        <f t="shared" si="38"/>
        <v>0</v>
      </c>
      <c r="AK82" s="14">
        <f t="shared" si="38"/>
        <v>0</v>
      </c>
      <c r="AL82" s="14">
        <f t="shared" si="38"/>
        <v>0</v>
      </c>
      <c r="AM82" s="14">
        <f t="shared" si="38"/>
        <v>0</v>
      </c>
      <c r="AN82" s="14">
        <f t="shared" si="38"/>
        <v>0</v>
      </c>
      <c r="AO82" s="14">
        <f t="shared" si="38"/>
        <v>0</v>
      </c>
      <c r="AP82"/>
      <c r="AQ82" s="13" t="str">
        <f t="shared" ref="AQ82:AQ88" si="39">A82</f>
        <v># of New Leads Generated</v>
      </c>
      <c r="AR82" s="14">
        <f>SUM(B82:M82)</f>
        <v>0</v>
      </c>
      <c r="AS82" s="14">
        <f>SUM(P82:AA82)</f>
        <v>0</v>
      </c>
      <c r="AT82" s="15">
        <f>SUM(AD82:AO82)</f>
        <v>0</v>
      </c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</row>
    <row r="83" spans="1:139" s="16" customFormat="1" ht="25.5" customHeight="1" x14ac:dyDescent="0.25">
      <c r="A83" s="17" t="s">
        <v>158</v>
      </c>
      <c r="B83" s="18">
        <v>0</v>
      </c>
      <c r="C83" s="18">
        <f>B83</f>
        <v>0</v>
      </c>
      <c r="D83" s="18">
        <f t="shared" ref="D83:AO83" si="40">C83</f>
        <v>0</v>
      </c>
      <c r="E83" s="18">
        <f t="shared" si="40"/>
        <v>0</v>
      </c>
      <c r="F83" s="18">
        <f t="shared" si="40"/>
        <v>0</v>
      </c>
      <c r="G83" s="18">
        <f t="shared" si="40"/>
        <v>0</v>
      </c>
      <c r="H83" s="18">
        <f t="shared" si="40"/>
        <v>0</v>
      </c>
      <c r="I83" s="18">
        <f t="shared" si="40"/>
        <v>0</v>
      </c>
      <c r="J83" s="18">
        <f t="shared" si="40"/>
        <v>0</v>
      </c>
      <c r="K83" s="18">
        <f t="shared" si="40"/>
        <v>0</v>
      </c>
      <c r="L83" s="18">
        <f t="shared" si="40"/>
        <v>0</v>
      </c>
      <c r="M83" s="18">
        <f t="shared" si="40"/>
        <v>0</v>
      </c>
      <c r="N83"/>
      <c r="O83" s="17" t="str">
        <f t="shared" si="33"/>
        <v>Conversion Rate (% leads becoming customers)</v>
      </c>
      <c r="P83" s="18">
        <f>M83</f>
        <v>0</v>
      </c>
      <c r="Q83" s="18">
        <f t="shared" si="40"/>
        <v>0</v>
      </c>
      <c r="R83" s="18">
        <f t="shared" si="40"/>
        <v>0</v>
      </c>
      <c r="S83" s="18">
        <f t="shared" si="40"/>
        <v>0</v>
      </c>
      <c r="T83" s="18">
        <f t="shared" si="40"/>
        <v>0</v>
      </c>
      <c r="U83" s="18">
        <f t="shared" si="40"/>
        <v>0</v>
      </c>
      <c r="V83" s="18">
        <f t="shared" si="40"/>
        <v>0</v>
      </c>
      <c r="W83" s="18">
        <f t="shared" si="40"/>
        <v>0</v>
      </c>
      <c r="X83" s="18">
        <f t="shared" si="40"/>
        <v>0</v>
      </c>
      <c r="Y83" s="18">
        <f t="shared" si="40"/>
        <v>0</v>
      </c>
      <c r="Z83" s="18">
        <f t="shared" si="40"/>
        <v>0</v>
      </c>
      <c r="AA83" s="18">
        <f t="shared" si="40"/>
        <v>0</v>
      </c>
      <c r="AB83"/>
      <c r="AC83" s="17" t="str">
        <f t="shared" si="34"/>
        <v>Conversion Rate (% leads becoming customers)</v>
      </c>
      <c r="AD83" s="18">
        <f>AA83</f>
        <v>0</v>
      </c>
      <c r="AE83" s="18">
        <f t="shared" si="40"/>
        <v>0</v>
      </c>
      <c r="AF83" s="18">
        <f t="shared" si="40"/>
        <v>0</v>
      </c>
      <c r="AG83" s="18">
        <f t="shared" si="40"/>
        <v>0</v>
      </c>
      <c r="AH83" s="18">
        <f t="shared" si="40"/>
        <v>0</v>
      </c>
      <c r="AI83" s="18">
        <f t="shared" si="40"/>
        <v>0</v>
      </c>
      <c r="AJ83" s="18">
        <f t="shared" si="40"/>
        <v>0</v>
      </c>
      <c r="AK83" s="18">
        <f t="shared" si="40"/>
        <v>0</v>
      </c>
      <c r="AL83" s="18">
        <f t="shared" si="40"/>
        <v>0</v>
      </c>
      <c r="AM83" s="18">
        <f t="shared" si="40"/>
        <v>0</v>
      </c>
      <c r="AN83" s="18">
        <f t="shared" si="40"/>
        <v>0</v>
      </c>
      <c r="AO83" s="19">
        <f t="shared" si="40"/>
        <v>0</v>
      </c>
      <c r="AP83"/>
      <c r="AQ83" s="17" t="str">
        <f t="shared" si="39"/>
        <v>Conversion Rate (% leads becoming customers)</v>
      </c>
      <c r="AR83" s="18">
        <f>AVERAGE(B83:M83)</f>
        <v>0</v>
      </c>
      <c r="AS83" s="18">
        <f>AVERAGE(P83:AA83)</f>
        <v>0</v>
      </c>
      <c r="AT83" s="18">
        <f>AVERAGE(AD83:AO83)</f>
        <v>0</v>
      </c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</row>
    <row r="84" spans="1:139" s="24" customFormat="1" ht="25.5" customHeight="1" x14ac:dyDescent="0.25">
      <c r="A84" s="20" t="s">
        <v>159</v>
      </c>
      <c r="B84" s="21">
        <f>B82*B83</f>
        <v>0</v>
      </c>
      <c r="C84" s="21">
        <f t="shared" ref="C84:AT84" si="41">C82*C83</f>
        <v>0</v>
      </c>
      <c r="D84" s="21">
        <f t="shared" si="41"/>
        <v>0</v>
      </c>
      <c r="E84" s="21">
        <f t="shared" si="41"/>
        <v>0</v>
      </c>
      <c r="F84" s="21">
        <f t="shared" si="41"/>
        <v>0</v>
      </c>
      <c r="G84" s="21">
        <f t="shared" si="41"/>
        <v>0</v>
      </c>
      <c r="H84" s="21">
        <f t="shared" si="41"/>
        <v>0</v>
      </c>
      <c r="I84" s="21">
        <f t="shared" si="41"/>
        <v>0</v>
      </c>
      <c r="J84" s="21">
        <f t="shared" si="41"/>
        <v>0</v>
      </c>
      <c r="K84" s="21">
        <f t="shared" si="41"/>
        <v>0</v>
      </c>
      <c r="L84" s="21">
        <f t="shared" si="41"/>
        <v>0</v>
      </c>
      <c r="M84" s="21">
        <f t="shared" si="41"/>
        <v>0</v>
      </c>
      <c r="N84"/>
      <c r="O84" s="22" t="str">
        <f t="shared" si="33"/>
        <v>Number of New Customers</v>
      </c>
      <c r="P84" s="21">
        <f t="shared" si="41"/>
        <v>0</v>
      </c>
      <c r="Q84" s="21">
        <f t="shared" si="41"/>
        <v>0</v>
      </c>
      <c r="R84" s="21">
        <f t="shared" si="41"/>
        <v>0</v>
      </c>
      <c r="S84" s="21">
        <f t="shared" si="41"/>
        <v>0</v>
      </c>
      <c r="T84" s="21">
        <f t="shared" si="41"/>
        <v>0</v>
      </c>
      <c r="U84" s="21">
        <f t="shared" si="41"/>
        <v>0</v>
      </c>
      <c r="V84" s="21">
        <f t="shared" si="41"/>
        <v>0</v>
      </c>
      <c r="W84" s="21">
        <f t="shared" si="41"/>
        <v>0</v>
      </c>
      <c r="X84" s="21">
        <f t="shared" si="41"/>
        <v>0</v>
      </c>
      <c r="Y84" s="21">
        <f t="shared" si="41"/>
        <v>0</v>
      </c>
      <c r="Z84" s="21">
        <f t="shared" si="41"/>
        <v>0</v>
      </c>
      <c r="AA84" s="21">
        <f t="shared" si="41"/>
        <v>0</v>
      </c>
      <c r="AB84"/>
      <c r="AC84" s="17" t="str">
        <f t="shared" si="34"/>
        <v>Number of New Customers</v>
      </c>
      <c r="AD84" s="21">
        <f t="shared" si="41"/>
        <v>0</v>
      </c>
      <c r="AE84" s="21">
        <f t="shared" si="41"/>
        <v>0</v>
      </c>
      <c r="AF84" s="21">
        <f t="shared" si="41"/>
        <v>0</v>
      </c>
      <c r="AG84" s="21">
        <f t="shared" si="41"/>
        <v>0</v>
      </c>
      <c r="AH84" s="21">
        <f t="shared" si="41"/>
        <v>0</v>
      </c>
      <c r="AI84" s="21">
        <f t="shared" si="41"/>
        <v>0</v>
      </c>
      <c r="AJ84" s="21">
        <f t="shared" si="41"/>
        <v>0</v>
      </c>
      <c r="AK84" s="21">
        <f t="shared" si="41"/>
        <v>0</v>
      </c>
      <c r="AL84" s="21">
        <f t="shared" si="41"/>
        <v>0</v>
      </c>
      <c r="AM84" s="21">
        <f t="shared" si="41"/>
        <v>0</v>
      </c>
      <c r="AN84" s="21">
        <f t="shared" si="41"/>
        <v>0</v>
      </c>
      <c r="AO84" s="21">
        <f t="shared" si="41"/>
        <v>0</v>
      </c>
      <c r="AP84"/>
      <c r="AQ84" s="17" t="str">
        <f t="shared" si="39"/>
        <v>Number of New Customers</v>
      </c>
      <c r="AR84" s="21">
        <f t="shared" si="41"/>
        <v>0</v>
      </c>
      <c r="AS84" s="21">
        <f t="shared" si="41"/>
        <v>0</v>
      </c>
      <c r="AT84" s="21">
        <f t="shared" si="41"/>
        <v>0</v>
      </c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</row>
    <row r="85" spans="1:139" s="16" customFormat="1" ht="25.5" customHeight="1" x14ac:dyDescent="0.25">
      <c r="A85" s="13" t="s">
        <v>160</v>
      </c>
      <c r="B85" s="25">
        <v>0</v>
      </c>
      <c r="C85" s="25">
        <f t="shared" ref="C85:M85" si="42">B85</f>
        <v>0</v>
      </c>
      <c r="D85" s="25">
        <f t="shared" si="42"/>
        <v>0</v>
      </c>
      <c r="E85" s="25">
        <f t="shared" si="42"/>
        <v>0</v>
      </c>
      <c r="F85" s="25">
        <f t="shared" si="42"/>
        <v>0</v>
      </c>
      <c r="G85" s="25">
        <f t="shared" si="42"/>
        <v>0</v>
      </c>
      <c r="H85" s="25">
        <f t="shared" si="42"/>
        <v>0</v>
      </c>
      <c r="I85" s="25">
        <f t="shared" si="42"/>
        <v>0</v>
      </c>
      <c r="J85" s="25">
        <f t="shared" si="42"/>
        <v>0</v>
      </c>
      <c r="K85" s="25">
        <f t="shared" si="42"/>
        <v>0</v>
      </c>
      <c r="L85" s="25">
        <f t="shared" si="42"/>
        <v>0</v>
      </c>
      <c r="M85" s="25">
        <f t="shared" si="42"/>
        <v>0</v>
      </c>
      <c r="N85"/>
      <c r="O85" s="13" t="str">
        <f t="shared" si="33"/>
        <v>Average Transaction Price</v>
      </c>
      <c r="P85" s="25">
        <f>M85</f>
        <v>0</v>
      </c>
      <c r="Q85" s="25">
        <f t="shared" ref="Q85:AA85" si="43">P85</f>
        <v>0</v>
      </c>
      <c r="R85" s="25">
        <f t="shared" si="43"/>
        <v>0</v>
      </c>
      <c r="S85" s="25">
        <f t="shared" si="43"/>
        <v>0</v>
      </c>
      <c r="T85" s="25">
        <f t="shared" si="43"/>
        <v>0</v>
      </c>
      <c r="U85" s="25">
        <f t="shared" si="43"/>
        <v>0</v>
      </c>
      <c r="V85" s="25">
        <f t="shared" si="43"/>
        <v>0</v>
      </c>
      <c r="W85" s="25">
        <f t="shared" si="43"/>
        <v>0</v>
      </c>
      <c r="X85" s="25">
        <f t="shared" si="43"/>
        <v>0</v>
      </c>
      <c r="Y85" s="25">
        <f t="shared" si="43"/>
        <v>0</v>
      </c>
      <c r="Z85" s="25">
        <f t="shared" si="43"/>
        <v>0</v>
      </c>
      <c r="AA85" s="25">
        <f t="shared" si="43"/>
        <v>0</v>
      </c>
      <c r="AB85"/>
      <c r="AC85" s="13" t="str">
        <f t="shared" si="34"/>
        <v>Average Transaction Price</v>
      </c>
      <c r="AD85" s="25">
        <f>AA85</f>
        <v>0</v>
      </c>
      <c r="AE85" s="25">
        <f t="shared" ref="AE85:AO85" si="44">AD85</f>
        <v>0</v>
      </c>
      <c r="AF85" s="25">
        <f t="shared" si="44"/>
        <v>0</v>
      </c>
      <c r="AG85" s="25">
        <f t="shared" si="44"/>
        <v>0</v>
      </c>
      <c r="AH85" s="25">
        <f t="shared" si="44"/>
        <v>0</v>
      </c>
      <c r="AI85" s="25">
        <f t="shared" si="44"/>
        <v>0</v>
      </c>
      <c r="AJ85" s="25">
        <f t="shared" si="44"/>
        <v>0</v>
      </c>
      <c r="AK85" s="25">
        <f t="shared" si="44"/>
        <v>0</v>
      </c>
      <c r="AL85" s="25">
        <f t="shared" si="44"/>
        <v>0</v>
      </c>
      <c r="AM85" s="25">
        <f t="shared" si="44"/>
        <v>0</v>
      </c>
      <c r="AN85" s="25">
        <f t="shared" si="44"/>
        <v>0</v>
      </c>
      <c r="AO85" s="15">
        <f t="shared" si="44"/>
        <v>0</v>
      </c>
      <c r="AP85"/>
      <c r="AQ85" s="13" t="str">
        <f t="shared" si="39"/>
        <v>Average Transaction Price</v>
      </c>
      <c r="AR85" s="25">
        <f>SUM(B85:M85)</f>
        <v>0</v>
      </c>
      <c r="AS85" s="25">
        <f>SUM(P85:AA85)</f>
        <v>0</v>
      </c>
      <c r="AT85" s="15">
        <f>SUM(AD85:AO85)</f>
        <v>0</v>
      </c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</row>
    <row r="86" spans="1:139" s="16" customFormat="1" ht="25.5" customHeight="1" x14ac:dyDescent="0.25">
      <c r="A86" s="13" t="s">
        <v>161</v>
      </c>
      <c r="B86" s="25">
        <f>B82*B83*B85</f>
        <v>0</v>
      </c>
      <c r="C86" s="25">
        <f t="shared" ref="C86:AO86" si="45">C82*C83*C85</f>
        <v>0</v>
      </c>
      <c r="D86" s="25">
        <f t="shared" si="45"/>
        <v>0</v>
      </c>
      <c r="E86" s="25">
        <f t="shared" si="45"/>
        <v>0</v>
      </c>
      <c r="F86" s="25">
        <f t="shared" si="45"/>
        <v>0</v>
      </c>
      <c r="G86" s="25">
        <f t="shared" si="45"/>
        <v>0</v>
      </c>
      <c r="H86" s="25">
        <f t="shared" si="45"/>
        <v>0</v>
      </c>
      <c r="I86" s="25">
        <f t="shared" si="45"/>
        <v>0</v>
      </c>
      <c r="J86" s="25">
        <f t="shared" si="45"/>
        <v>0</v>
      </c>
      <c r="K86" s="25">
        <f t="shared" si="45"/>
        <v>0</v>
      </c>
      <c r="L86" s="25">
        <f t="shared" si="45"/>
        <v>0</v>
      </c>
      <c r="M86" s="25">
        <f t="shared" si="45"/>
        <v>0</v>
      </c>
      <c r="N86"/>
      <c r="O86" s="13" t="str">
        <f t="shared" si="33"/>
        <v>Revenues from New Customers</v>
      </c>
      <c r="P86" s="25">
        <f t="shared" si="45"/>
        <v>0</v>
      </c>
      <c r="Q86" s="25">
        <f t="shared" si="45"/>
        <v>0</v>
      </c>
      <c r="R86" s="25">
        <f t="shared" si="45"/>
        <v>0</v>
      </c>
      <c r="S86" s="25">
        <f t="shared" si="45"/>
        <v>0</v>
      </c>
      <c r="T86" s="25">
        <f t="shared" si="45"/>
        <v>0</v>
      </c>
      <c r="U86" s="25">
        <f t="shared" si="45"/>
        <v>0</v>
      </c>
      <c r="V86" s="25">
        <f t="shared" si="45"/>
        <v>0</v>
      </c>
      <c r="W86" s="25">
        <f t="shared" si="45"/>
        <v>0</v>
      </c>
      <c r="X86" s="25">
        <f t="shared" si="45"/>
        <v>0</v>
      </c>
      <c r="Y86" s="25">
        <f t="shared" si="45"/>
        <v>0</v>
      </c>
      <c r="Z86" s="25">
        <f t="shared" si="45"/>
        <v>0</v>
      </c>
      <c r="AA86" s="25">
        <f t="shared" si="45"/>
        <v>0</v>
      </c>
      <c r="AB86"/>
      <c r="AC86" s="13" t="str">
        <f t="shared" si="34"/>
        <v>Revenues from New Customers</v>
      </c>
      <c r="AD86" s="25">
        <f t="shared" si="45"/>
        <v>0</v>
      </c>
      <c r="AE86" s="25">
        <f t="shared" si="45"/>
        <v>0</v>
      </c>
      <c r="AF86" s="25">
        <f t="shared" si="45"/>
        <v>0</v>
      </c>
      <c r="AG86" s="25">
        <f t="shared" si="45"/>
        <v>0</v>
      </c>
      <c r="AH86" s="25">
        <f t="shared" si="45"/>
        <v>0</v>
      </c>
      <c r="AI86" s="25">
        <f t="shared" si="45"/>
        <v>0</v>
      </c>
      <c r="AJ86" s="25">
        <f t="shared" si="45"/>
        <v>0</v>
      </c>
      <c r="AK86" s="25">
        <f t="shared" si="45"/>
        <v>0</v>
      </c>
      <c r="AL86" s="25">
        <f t="shared" si="45"/>
        <v>0</v>
      </c>
      <c r="AM86" s="25">
        <f t="shared" si="45"/>
        <v>0</v>
      </c>
      <c r="AN86" s="25">
        <f t="shared" si="45"/>
        <v>0</v>
      </c>
      <c r="AO86" s="15">
        <f t="shared" si="45"/>
        <v>0</v>
      </c>
      <c r="AP86"/>
      <c r="AQ86" s="13" t="str">
        <f t="shared" si="39"/>
        <v>Revenues from New Customers</v>
      </c>
      <c r="AR86" s="25">
        <f>SUM(B86:M86)</f>
        <v>0</v>
      </c>
      <c r="AS86" s="25">
        <f>SUM(P86:AA86)</f>
        <v>0</v>
      </c>
      <c r="AT86" s="15">
        <f>SUM(AD86:AO86)</f>
        <v>0</v>
      </c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</row>
    <row r="87" spans="1:139" s="27" customFormat="1" ht="25.5" customHeight="1" x14ac:dyDescent="0.25">
      <c r="A87" s="26" t="s">
        <v>162</v>
      </c>
      <c r="B87" s="25">
        <v>0</v>
      </c>
      <c r="C87" s="25">
        <f t="shared" ref="C87:M87" si="46">B87*(1+$B$79)</f>
        <v>0</v>
      </c>
      <c r="D87" s="25">
        <f t="shared" si="46"/>
        <v>0</v>
      </c>
      <c r="E87" s="25">
        <f t="shared" si="46"/>
        <v>0</v>
      </c>
      <c r="F87" s="25">
        <f t="shared" si="46"/>
        <v>0</v>
      </c>
      <c r="G87" s="25">
        <f t="shared" si="46"/>
        <v>0</v>
      </c>
      <c r="H87" s="25">
        <f t="shared" si="46"/>
        <v>0</v>
      </c>
      <c r="I87" s="25">
        <f t="shared" si="46"/>
        <v>0</v>
      </c>
      <c r="J87" s="25">
        <f t="shared" si="46"/>
        <v>0</v>
      </c>
      <c r="K87" s="25">
        <f t="shared" si="46"/>
        <v>0</v>
      </c>
      <c r="L87" s="25">
        <f t="shared" si="46"/>
        <v>0</v>
      </c>
      <c r="M87" s="25">
        <f t="shared" si="46"/>
        <v>0</v>
      </c>
      <c r="N87"/>
      <c r="O87" s="26" t="str">
        <f t="shared" si="33"/>
        <v>New Revenues from Existing Customers</v>
      </c>
      <c r="P87" s="25">
        <f>M87*(1+$B$79)</f>
        <v>0</v>
      </c>
      <c r="Q87" s="25">
        <f t="shared" ref="Q87:AA87" si="47">P87*(1+$B$79)</f>
        <v>0</v>
      </c>
      <c r="R87" s="25">
        <f t="shared" si="47"/>
        <v>0</v>
      </c>
      <c r="S87" s="25">
        <f t="shared" si="47"/>
        <v>0</v>
      </c>
      <c r="T87" s="25">
        <f t="shared" si="47"/>
        <v>0</v>
      </c>
      <c r="U87" s="25">
        <f t="shared" si="47"/>
        <v>0</v>
      </c>
      <c r="V87" s="25">
        <f t="shared" si="47"/>
        <v>0</v>
      </c>
      <c r="W87" s="25">
        <f t="shared" si="47"/>
        <v>0</v>
      </c>
      <c r="X87" s="25">
        <f t="shared" si="47"/>
        <v>0</v>
      </c>
      <c r="Y87" s="25">
        <f t="shared" si="47"/>
        <v>0</v>
      </c>
      <c r="Z87" s="25">
        <f t="shared" si="47"/>
        <v>0</v>
      </c>
      <c r="AA87" s="25">
        <f t="shared" si="47"/>
        <v>0</v>
      </c>
      <c r="AB87"/>
      <c r="AC87" s="26" t="str">
        <f t="shared" si="34"/>
        <v>New Revenues from Existing Customers</v>
      </c>
      <c r="AD87" s="25">
        <f>AA87*(1+$B$79)</f>
        <v>0</v>
      </c>
      <c r="AE87" s="25">
        <f t="shared" ref="AE87:AO87" si="48">AD87*(1+$B$79)</f>
        <v>0</v>
      </c>
      <c r="AF87" s="25">
        <f t="shared" si="48"/>
        <v>0</v>
      </c>
      <c r="AG87" s="25">
        <f t="shared" si="48"/>
        <v>0</v>
      </c>
      <c r="AH87" s="25">
        <f t="shared" si="48"/>
        <v>0</v>
      </c>
      <c r="AI87" s="25">
        <f t="shared" si="48"/>
        <v>0</v>
      </c>
      <c r="AJ87" s="25">
        <f t="shared" si="48"/>
        <v>0</v>
      </c>
      <c r="AK87" s="25">
        <f t="shared" si="48"/>
        <v>0</v>
      </c>
      <c r="AL87" s="25">
        <f t="shared" si="48"/>
        <v>0</v>
      </c>
      <c r="AM87" s="25">
        <f t="shared" si="48"/>
        <v>0</v>
      </c>
      <c r="AN87" s="25">
        <f t="shared" si="48"/>
        <v>0</v>
      </c>
      <c r="AO87" s="25">
        <f t="shared" si="48"/>
        <v>0</v>
      </c>
      <c r="AP87"/>
      <c r="AQ87" s="26" t="str">
        <f t="shared" si="39"/>
        <v>New Revenues from Existing Customers</v>
      </c>
      <c r="AR87" s="25">
        <f>SUM(B87:M87)</f>
        <v>0</v>
      </c>
      <c r="AS87" s="25">
        <f>SUM(P87:AA87)</f>
        <v>0</v>
      </c>
      <c r="AT87" s="15">
        <f>SUM(AD87:AO87)</f>
        <v>0</v>
      </c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</row>
    <row r="88" spans="1:139" s="16" customFormat="1" ht="25.5" customHeight="1" x14ac:dyDescent="0.25">
      <c r="A88" s="13" t="s">
        <v>163</v>
      </c>
      <c r="B88" s="25">
        <f>B87+B86</f>
        <v>0</v>
      </c>
      <c r="C88" s="25">
        <f t="shared" ref="C88:AO88" si="49">C87+C86</f>
        <v>0</v>
      </c>
      <c r="D88" s="25">
        <f t="shared" si="49"/>
        <v>0</v>
      </c>
      <c r="E88" s="25">
        <f t="shared" si="49"/>
        <v>0</v>
      </c>
      <c r="F88" s="25">
        <f t="shared" si="49"/>
        <v>0</v>
      </c>
      <c r="G88" s="25">
        <f t="shared" si="49"/>
        <v>0</v>
      </c>
      <c r="H88" s="25">
        <f t="shared" si="49"/>
        <v>0</v>
      </c>
      <c r="I88" s="25">
        <f t="shared" si="49"/>
        <v>0</v>
      </c>
      <c r="J88" s="25">
        <f t="shared" si="49"/>
        <v>0</v>
      </c>
      <c r="K88" s="25">
        <f t="shared" si="49"/>
        <v>0</v>
      </c>
      <c r="L88" s="25">
        <f t="shared" si="49"/>
        <v>0</v>
      </c>
      <c r="M88" s="25">
        <f t="shared" si="49"/>
        <v>0</v>
      </c>
      <c r="N88"/>
      <c r="O88" s="13" t="str">
        <f t="shared" si="33"/>
        <v>Total Revenues</v>
      </c>
      <c r="P88" s="25">
        <f t="shared" si="49"/>
        <v>0</v>
      </c>
      <c r="Q88" s="25">
        <f t="shared" si="49"/>
        <v>0</v>
      </c>
      <c r="R88" s="25">
        <f t="shared" si="49"/>
        <v>0</v>
      </c>
      <c r="S88" s="25">
        <f t="shared" si="49"/>
        <v>0</v>
      </c>
      <c r="T88" s="25">
        <f t="shared" si="49"/>
        <v>0</v>
      </c>
      <c r="U88" s="25">
        <f t="shared" si="49"/>
        <v>0</v>
      </c>
      <c r="V88" s="25">
        <f t="shared" si="49"/>
        <v>0</v>
      </c>
      <c r="W88" s="25">
        <f t="shared" si="49"/>
        <v>0</v>
      </c>
      <c r="X88" s="25">
        <f t="shared" si="49"/>
        <v>0</v>
      </c>
      <c r="Y88" s="25">
        <f t="shared" si="49"/>
        <v>0</v>
      </c>
      <c r="Z88" s="25">
        <f t="shared" si="49"/>
        <v>0</v>
      </c>
      <c r="AA88" s="25">
        <f t="shared" si="49"/>
        <v>0</v>
      </c>
      <c r="AB88"/>
      <c r="AC88" s="13" t="str">
        <f t="shared" si="34"/>
        <v>Total Revenues</v>
      </c>
      <c r="AD88" s="25">
        <f t="shared" si="49"/>
        <v>0</v>
      </c>
      <c r="AE88" s="25">
        <f t="shared" si="49"/>
        <v>0</v>
      </c>
      <c r="AF88" s="25">
        <f t="shared" si="49"/>
        <v>0</v>
      </c>
      <c r="AG88" s="25">
        <f t="shared" si="49"/>
        <v>0</v>
      </c>
      <c r="AH88" s="25">
        <f t="shared" si="49"/>
        <v>0</v>
      </c>
      <c r="AI88" s="25">
        <f t="shared" si="49"/>
        <v>0</v>
      </c>
      <c r="AJ88" s="25">
        <f t="shared" si="49"/>
        <v>0</v>
      </c>
      <c r="AK88" s="25">
        <f t="shared" si="49"/>
        <v>0</v>
      </c>
      <c r="AL88" s="25">
        <f t="shared" si="49"/>
        <v>0</v>
      </c>
      <c r="AM88" s="25">
        <f t="shared" si="49"/>
        <v>0</v>
      </c>
      <c r="AN88" s="25">
        <f t="shared" si="49"/>
        <v>0</v>
      </c>
      <c r="AO88" s="15">
        <f t="shared" si="49"/>
        <v>0</v>
      </c>
      <c r="AP88"/>
      <c r="AQ88" s="13" t="str">
        <f t="shared" si="39"/>
        <v>Total Revenues</v>
      </c>
      <c r="AR88" s="25">
        <f>SUM(B88:M88)</f>
        <v>0</v>
      </c>
      <c r="AS88" s="25">
        <f>SUM(P88:AA88)</f>
        <v>0</v>
      </c>
      <c r="AT88" s="15">
        <f>SUM(AD88:AO88)</f>
        <v>0</v>
      </c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</row>
    <row r="89" spans="1:139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</row>
    <row r="90" spans="1:139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R90" s="10"/>
      <c r="AS90" s="10"/>
      <c r="AT90" s="10"/>
    </row>
    <row r="91" spans="1:139" ht="15.75" x14ac:dyDescent="0.25">
      <c r="A91" s="4" t="s">
        <v>164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O91" s="4" t="str">
        <f t="shared" si="33"/>
        <v>Profit Results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C91" s="4" t="str">
        <f t="shared" si="34"/>
        <v>Profit Results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Q91" s="4" t="str">
        <f>A91</f>
        <v>Profit Results</v>
      </c>
      <c r="AR91" s="10"/>
      <c r="AS91" s="10"/>
      <c r="AT91" s="10"/>
    </row>
    <row r="92" spans="1:139" ht="15.75" x14ac:dyDescent="0.25">
      <c r="A92" s="4"/>
      <c r="B92" s="11">
        <v>0.3</v>
      </c>
      <c r="C92" s="12" t="s">
        <v>165</v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O92" s="4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C92" s="4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Q92" s="4"/>
      <c r="AR92" s="10"/>
      <c r="AS92" s="10"/>
      <c r="AT92" s="10"/>
    </row>
    <row r="93" spans="1:139" ht="15.75" x14ac:dyDescent="0.25">
      <c r="A93" s="4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O93" s="4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C93" s="4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Q93" s="4"/>
      <c r="AR93" s="10"/>
      <c r="AS93" s="10"/>
      <c r="AT93" s="10"/>
    </row>
    <row r="94" spans="1:139" x14ac:dyDescent="0.25">
      <c r="B94" s="7" t="str">
        <f>B$14</f>
        <v>Month 1</v>
      </c>
      <c r="C94" s="7" t="str">
        <f t="shared" ref="C94:AO94" si="50">C$14</f>
        <v>Month 2</v>
      </c>
      <c r="D94" s="7" t="str">
        <f t="shared" si="50"/>
        <v>Month 3</v>
      </c>
      <c r="E94" s="7" t="str">
        <f t="shared" si="50"/>
        <v>Month 4</v>
      </c>
      <c r="F94" s="7" t="str">
        <f t="shared" si="50"/>
        <v>Month 5</v>
      </c>
      <c r="G94" s="7" t="str">
        <f t="shared" si="50"/>
        <v>Month 6</v>
      </c>
      <c r="H94" s="7" t="str">
        <f t="shared" si="50"/>
        <v>Month 7</v>
      </c>
      <c r="I94" s="7" t="str">
        <f t="shared" si="50"/>
        <v>Month 8</v>
      </c>
      <c r="J94" s="7" t="str">
        <f t="shared" si="50"/>
        <v>Month 9</v>
      </c>
      <c r="K94" s="7" t="str">
        <f t="shared" si="50"/>
        <v>Month 10</v>
      </c>
      <c r="L94" s="7" t="str">
        <f t="shared" si="50"/>
        <v>Month 11</v>
      </c>
      <c r="M94" s="7" t="str">
        <f t="shared" si="50"/>
        <v>Month 12</v>
      </c>
      <c r="P94" s="7" t="str">
        <f t="shared" si="50"/>
        <v>Month 13</v>
      </c>
      <c r="Q94" s="7" t="str">
        <f t="shared" si="50"/>
        <v>Month 14</v>
      </c>
      <c r="R94" s="7" t="str">
        <f t="shared" si="50"/>
        <v>Month 15</v>
      </c>
      <c r="S94" s="7" t="str">
        <f t="shared" si="50"/>
        <v>Month 16</v>
      </c>
      <c r="T94" s="7" t="str">
        <f t="shared" si="50"/>
        <v>Month 17</v>
      </c>
      <c r="U94" s="7" t="str">
        <f t="shared" si="50"/>
        <v>Month 18</v>
      </c>
      <c r="V94" s="7" t="str">
        <f t="shared" si="50"/>
        <v>Month 19</v>
      </c>
      <c r="W94" s="7" t="str">
        <f t="shared" si="50"/>
        <v>Month 20</v>
      </c>
      <c r="X94" s="7" t="str">
        <f t="shared" si="50"/>
        <v>Month 21</v>
      </c>
      <c r="Y94" s="7" t="str">
        <f t="shared" si="50"/>
        <v>Month 22</v>
      </c>
      <c r="Z94" s="7" t="str">
        <f t="shared" si="50"/>
        <v>Month 23</v>
      </c>
      <c r="AA94" s="7" t="str">
        <f t="shared" si="50"/>
        <v>Month 24</v>
      </c>
      <c r="AD94" s="7" t="str">
        <f t="shared" si="50"/>
        <v>Month 25</v>
      </c>
      <c r="AE94" s="7" t="str">
        <f t="shared" si="50"/>
        <v>Month 26</v>
      </c>
      <c r="AF94" s="7" t="str">
        <f t="shared" si="50"/>
        <v>Month 27</v>
      </c>
      <c r="AG94" s="7" t="str">
        <f t="shared" si="50"/>
        <v>Month 28</v>
      </c>
      <c r="AH94" s="7" t="str">
        <f t="shared" si="50"/>
        <v>Month 29</v>
      </c>
      <c r="AI94" s="7" t="str">
        <f t="shared" si="50"/>
        <v>Month 30</v>
      </c>
      <c r="AJ94" s="7" t="str">
        <f t="shared" si="50"/>
        <v>Month 31</v>
      </c>
      <c r="AK94" s="7" t="str">
        <f t="shared" si="50"/>
        <v>Month 32</v>
      </c>
      <c r="AL94" s="7" t="str">
        <f t="shared" si="50"/>
        <v>Month 33</v>
      </c>
      <c r="AM94" s="7" t="str">
        <f t="shared" si="50"/>
        <v>Month 34</v>
      </c>
      <c r="AN94" s="7" t="str">
        <f t="shared" si="50"/>
        <v>Month 35</v>
      </c>
      <c r="AO94" s="7" t="str">
        <f t="shared" si="50"/>
        <v>Month 36</v>
      </c>
      <c r="AR94" s="7" t="str">
        <f>$AR$14</f>
        <v>Year 1</v>
      </c>
      <c r="AS94" s="7" t="str">
        <f>$AS$14</f>
        <v>Year 2</v>
      </c>
      <c r="AT94" s="7" t="str">
        <f>$AT$14</f>
        <v>Year 3</v>
      </c>
    </row>
    <row r="95" spans="1:139" x14ac:dyDescent="0.25">
      <c r="A95" s="8" t="s">
        <v>163</v>
      </c>
      <c r="B95" s="9">
        <f>B88</f>
        <v>0</v>
      </c>
      <c r="C95" s="9">
        <f t="shared" ref="C95:AT95" si="51">C88</f>
        <v>0</v>
      </c>
      <c r="D95" s="9">
        <f t="shared" si="51"/>
        <v>0</v>
      </c>
      <c r="E95" s="9">
        <f t="shared" si="51"/>
        <v>0</v>
      </c>
      <c r="F95" s="9">
        <f t="shared" si="51"/>
        <v>0</v>
      </c>
      <c r="G95" s="9">
        <f t="shared" si="51"/>
        <v>0</v>
      </c>
      <c r="H95" s="9">
        <f t="shared" si="51"/>
        <v>0</v>
      </c>
      <c r="I95" s="9">
        <f t="shared" si="51"/>
        <v>0</v>
      </c>
      <c r="J95" s="9">
        <f t="shared" si="51"/>
        <v>0</v>
      </c>
      <c r="K95" s="9">
        <f t="shared" si="51"/>
        <v>0</v>
      </c>
      <c r="L95" s="9">
        <f t="shared" si="51"/>
        <v>0</v>
      </c>
      <c r="M95" s="9">
        <f t="shared" si="51"/>
        <v>0</v>
      </c>
      <c r="O95" s="8" t="str">
        <f t="shared" si="33"/>
        <v>Total Revenues</v>
      </c>
      <c r="P95" s="9">
        <f t="shared" si="51"/>
        <v>0</v>
      </c>
      <c r="Q95" s="9">
        <f t="shared" si="51"/>
        <v>0</v>
      </c>
      <c r="R95" s="9">
        <f t="shared" si="51"/>
        <v>0</v>
      </c>
      <c r="S95" s="9">
        <f t="shared" si="51"/>
        <v>0</v>
      </c>
      <c r="T95" s="9">
        <f t="shared" si="51"/>
        <v>0</v>
      </c>
      <c r="U95" s="9">
        <f t="shared" si="51"/>
        <v>0</v>
      </c>
      <c r="V95" s="9">
        <f t="shared" si="51"/>
        <v>0</v>
      </c>
      <c r="W95" s="9">
        <f t="shared" si="51"/>
        <v>0</v>
      </c>
      <c r="X95" s="9">
        <f t="shared" si="51"/>
        <v>0</v>
      </c>
      <c r="Y95" s="9">
        <f t="shared" si="51"/>
        <v>0</v>
      </c>
      <c r="Z95" s="9">
        <f t="shared" si="51"/>
        <v>0</v>
      </c>
      <c r="AA95" s="9">
        <f t="shared" si="51"/>
        <v>0</v>
      </c>
      <c r="AC95" s="8" t="str">
        <f t="shared" si="34"/>
        <v>Total Revenues</v>
      </c>
      <c r="AD95" s="9">
        <f t="shared" si="51"/>
        <v>0</v>
      </c>
      <c r="AE95" s="9">
        <f t="shared" si="51"/>
        <v>0</v>
      </c>
      <c r="AF95" s="9">
        <f t="shared" si="51"/>
        <v>0</v>
      </c>
      <c r="AG95" s="9">
        <f t="shared" si="51"/>
        <v>0</v>
      </c>
      <c r="AH95" s="9">
        <f t="shared" si="51"/>
        <v>0</v>
      </c>
      <c r="AI95" s="9">
        <f t="shared" si="51"/>
        <v>0</v>
      </c>
      <c r="AJ95" s="9">
        <f t="shared" si="51"/>
        <v>0</v>
      </c>
      <c r="AK95" s="9">
        <f t="shared" si="51"/>
        <v>0</v>
      </c>
      <c r="AL95" s="9">
        <f t="shared" si="51"/>
        <v>0</v>
      </c>
      <c r="AM95" s="9">
        <f t="shared" si="51"/>
        <v>0</v>
      </c>
      <c r="AN95" s="9">
        <f t="shared" si="51"/>
        <v>0</v>
      </c>
      <c r="AO95" s="9">
        <f t="shared" si="51"/>
        <v>0</v>
      </c>
      <c r="AQ95" s="8" t="str">
        <f t="shared" ref="AQ95:AQ100" si="52">A95</f>
        <v>Total Revenues</v>
      </c>
      <c r="AR95" s="9">
        <f t="shared" si="51"/>
        <v>0</v>
      </c>
      <c r="AS95" s="9">
        <f t="shared" si="51"/>
        <v>0</v>
      </c>
      <c r="AT95" s="9">
        <f t="shared" si="51"/>
        <v>0</v>
      </c>
    </row>
    <row r="96" spans="1:139" x14ac:dyDescent="0.25">
      <c r="A96" s="8" t="s">
        <v>166</v>
      </c>
      <c r="B96" s="9">
        <f>B35</f>
        <v>0</v>
      </c>
      <c r="C96" s="9">
        <f t="shared" ref="C96:AT96" si="53">C35</f>
        <v>0</v>
      </c>
      <c r="D96" s="9">
        <f t="shared" si="53"/>
        <v>0</v>
      </c>
      <c r="E96" s="9">
        <f t="shared" si="53"/>
        <v>0</v>
      </c>
      <c r="F96" s="9">
        <f t="shared" si="53"/>
        <v>0</v>
      </c>
      <c r="G96" s="9">
        <f t="shared" si="53"/>
        <v>0</v>
      </c>
      <c r="H96" s="9">
        <f t="shared" si="53"/>
        <v>0</v>
      </c>
      <c r="I96" s="9">
        <f t="shared" si="53"/>
        <v>0</v>
      </c>
      <c r="J96" s="9">
        <f t="shared" si="53"/>
        <v>0</v>
      </c>
      <c r="K96" s="9">
        <f t="shared" si="53"/>
        <v>0</v>
      </c>
      <c r="L96" s="9">
        <f t="shared" si="53"/>
        <v>0</v>
      </c>
      <c r="M96" s="9">
        <f t="shared" si="53"/>
        <v>0</v>
      </c>
      <c r="O96" s="8" t="str">
        <f t="shared" si="33"/>
        <v>Cost of Marketing Materials</v>
      </c>
      <c r="P96" s="9">
        <f t="shared" si="53"/>
        <v>0</v>
      </c>
      <c r="Q96" s="9">
        <f t="shared" si="53"/>
        <v>0</v>
      </c>
      <c r="R96" s="9">
        <f t="shared" si="53"/>
        <v>0</v>
      </c>
      <c r="S96" s="9">
        <f t="shared" si="53"/>
        <v>0</v>
      </c>
      <c r="T96" s="9">
        <f t="shared" si="53"/>
        <v>0</v>
      </c>
      <c r="U96" s="9">
        <f t="shared" si="53"/>
        <v>0</v>
      </c>
      <c r="V96" s="9">
        <f t="shared" si="53"/>
        <v>0</v>
      </c>
      <c r="W96" s="9">
        <f t="shared" si="53"/>
        <v>0</v>
      </c>
      <c r="X96" s="9">
        <f t="shared" si="53"/>
        <v>0</v>
      </c>
      <c r="Y96" s="9">
        <f t="shared" si="53"/>
        <v>0</v>
      </c>
      <c r="Z96" s="9">
        <f t="shared" si="53"/>
        <v>0</v>
      </c>
      <c r="AA96" s="9">
        <f t="shared" si="53"/>
        <v>0</v>
      </c>
      <c r="AC96" s="8" t="str">
        <f t="shared" si="34"/>
        <v>Cost of Marketing Materials</v>
      </c>
      <c r="AD96" s="9">
        <f t="shared" si="53"/>
        <v>0</v>
      </c>
      <c r="AE96" s="9">
        <f t="shared" si="53"/>
        <v>0</v>
      </c>
      <c r="AF96" s="9">
        <f t="shared" si="53"/>
        <v>0</v>
      </c>
      <c r="AG96" s="9">
        <f t="shared" si="53"/>
        <v>0</v>
      </c>
      <c r="AH96" s="9">
        <f t="shared" si="53"/>
        <v>0</v>
      </c>
      <c r="AI96" s="9">
        <f t="shared" si="53"/>
        <v>0</v>
      </c>
      <c r="AJ96" s="9">
        <f t="shared" si="53"/>
        <v>0</v>
      </c>
      <c r="AK96" s="9">
        <f t="shared" si="53"/>
        <v>0</v>
      </c>
      <c r="AL96" s="9">
        <f t="shared" si="53"/>
        <v>0</v>
      </c>
      <c r="AM96" s="9">
        <f t="shared" si="53"/>
        <v>0</v>
      </c>
      <c r="AN96" s="9">
        <f t="shared" si="53"/>
        <v>0</v>
      </c>
      <c r="AO96" s="9">
        <f t="shared" si="53"/>
        <v>0</v>
      </c>
      <c r="AQ96" s="8" t="str">
        <f t="shared" si="52"/>
        <v>Cost of Marketing Materials</v>
      </c>
      <c r="AR96" s="9">
        <f t="shared" si="53"/>
        <v>0</v>
      </c>
      <c r="AS96" s="9">
        <f t="shared" si="53"/>
        <v>0</v>
      </c>
      <c r="AT96" s="9">
        <f t="shared" si="53"/>
        <v>0</v>
      </c>
    </row>
    <row r="97" spans="1:139" x14ac:dyDescent="0.25">
      <c r="A97" s="8" t="s">
        <v>167</v>
      </c>
      <c r="B97" s="9">
        <f t="shared" ref="B97:M97" si="54">B74</f>
        <v>0</v>
      </c>
      <c r="C97" s="9">
        <f t="shared" si="54"/>
        <v>0</v>
      </c>
      <c r="D97" s="9">
        <f t="shared" si="54"/>
        <v>0</v>
      </c>
      <c r="E97" s="9">
        <f t="shared" si="54"/>
        <v>0</v>
      </c>
      <c r="F97" s="9">
        <f t="shared" si="54"/>
        <v>0</v>
      </c>
      <c r="G97" s="9">
        <f t="shared" si="54"/>
        <v>0</v>
      </c>
      <c r="H97" s="9">
        <f t="shared" si="54"/>
        <v>0</v>
      </c>
      <c r="I97" s="9">
        <f t="shared" si="54"/>
        <v>0</v>
      </c>
      <c r="J97" s="9">
        <f t="shared" si="54"/>
        <v>0</v>
      </c>
      <c r="K97" s="9">
        <f t="shared" si="54"/>
        <v>0</v>
      </c>
      <c r="L97" s="9">
        <f t="shared" si="54"/>
        <v>0</v>
      </c>
      <c r="M97" s="9">
        <f t="shared" si="54"/>
        <v>0</v>
      </c>
      <c r="O97" s="8" t="str">
        <f t="shared" si="33"/>
        <v>Cost of Marketing Promotions</v>
      </c>
      <c r="P97" s="9">
        <f t="shared" ref="P97:AA97" si="55">P74</f>
        <v>0</v>
      </c>
      <c r="Q97" s="9">
        <f t="shared" si="55"/>
        <v>0</v>
      </c>
      <c r="R97" s="9">
        <f t="shared" si="55"/>
        <v>0</v>
      </c>
      <c r="S97" s="9">
        <f t="shared" si="55"/>
        <v>0</v>
      </c>
      <c r="T97" s="9">
        <f t="shared" si="55"/>
        <v>0</v>
      </c>
      <c r="U97" s="9">
        <f t="shared" si="55"/>
        <v>0</v>
      </c>
      <c r="V97" s="9">
        <f t="shared" si="55"/>
        <v>0</v>
      </c>
      <c r="W97" s="9">
        <f t="shared" si="55"/>
        <v>0</v>
      </c>
      <c r="X97" s="9">
        <f t="shared" si="55"/>
        <v>0</v>
      </c>
      <c r="Y97" s="9">
        <f t="shared" si="55"/>
        <v>0</v>
      </c>
      <c r="Z97" s="9">
        <f t="shared" si="55"/>
        <v>0</v>
      </c>
      <c r="AA97" s="9">
        <f t="shared" si="55"/>
        <v>0</v>
      </c>
      <c r="AC97" s="8" t="str">
        <f t="shared" si="34"/>
        <v>Cost of Marketing Promotions</v>
      </c>
      <c r="AD97" s="9">
        <f t="shared" ref="AD97:AO97" si="56">AD74</f>
        <v>0</v>
      </c>
      <c r="AE97" s="9">
        <f t="shared" si="56"/>
        <v>0</v>
      </c>
      <c r="AF97" s="9">
        <f t="shared" si="56"/>
        <v>0</v>
      </c>
      <c r="AG97" s="9">
        <f t="shared" si="56"/>
        <v>0</v>
      </c>
      <c r="AH97" s="9">
        <f t="shared" si="56"/>
        <v>0</v>
      </c>
      <c r="AI97" s="9">
        <f t="shared" si="56"/>
        <v>0</v>
      </c>
      <c r="AJ97" s="9">
        <f t="shared" si="56"/>
        <v>0</v>
      </c>
      <c r="AK97" s="9">
        <f t="shared" si="56"/>
        <v>0</v>
      </c>
      <c r="AL97" s="9">
        <f t="shared" si="56"/>
        <v>0</v>
      </c>
      <c r="AM97" s="9">
        <f t="shared" si="56"/>
        <v>0</v>
      </c>
      <c r="AN97" s="9">
        <f t="shared" si="56"/>
        <v>0</v>
      </c>
      <c r="AO97" s="9">
        <f t="shared" si="56"/>
        <v>0</v>
      </c>
      <c r="AQ97" s="8" t="str">
        <f t="shared" si="52"/>
        <v>Cost of Marketing Promotions</v>
      </c>
      <c r="AR97" s="9">
        <f>AR74</f>
        <v>0</v>
      </c>
      <c r="AS97" s="9">
        <f>AS74</f>
        <v>0</v>
      </c>
      <c r="AT97" s="9">
        <f>AT74</f>
        <v>0</v>
      </c>
    </row>
    <row r="98" spans="1:139" x14ac:dyDescent="0.25">
      <c r="A98" s="8" t="s">
        <v>168</v>
      </c>
      <c r="B98" s="9">
        <f>B95*$B$92</f>
        <v>0</v>
      </c>
      <c r="C98" s="9">
        <f t="shared" ref="C98:M98" si="57">C95*$B$92</f>
        <v>0</v>
      </c>
      <c r="D98" s="9">
        <f t="shared" si="57"/>
        <v>0</v>
      </c>
      <c r="E98" s="9">
        <f t="shared" si="57"/>
        <v>0</v>
      </c>
      <c r="F98" s="9">
        <f t="shared" si="57"/>
        <v>0</v>
      </c>
      <c r="G98" s="9">
        <f t="shared" si="57"/>
        <v>0</v>
      </c>
      <c r="H98" s="9">
        <f t="shared" si="57"/>
        <v>0</v>
      </c>
      <c r="I98" s="9">
        <f t="shared" si="57"/>
        <v>0</v>
      </c>
      <c r="J98" s="9">
        <f t="shared" si="57"/>
        <v>0</v>
      </c>
      <c r="K98" s="9">
        <f t="shared" si="57"/>
        <v>0</v>
      </c>
      <c r="L98" s="9">
        <f t="shared" si="57"/>
        <v>0</v>
      </c>
      <c r="M98" s="9">
        <f t="shared" si="57"/>
        <v>0</v>
      </c>
      <c r="O98" s="8" t="str">
        <f t="shared" si="33"/>
        <v>Cost of Goods Sold</v>
      </c>
      <c r="P98" s="9">
        <f>P95*$B$92</f>
        <v>0</v>
      </c>
      <c r="Q98" s="9">
        <f t="shared" ref="Q98:AA98" si="58">Q95*$B$92</f>
        <v>0</v>
      </c>
      <c r="R98" s="9">
        <f t="shared" si="58"/>
        <v>0</v>
      </c>
      <c r="S98" s="9">
        <f t="shared" si="58"/>
        <v>0</v>
      </c>
      <c r="T98" s="9">
        <f t="shared" si="58"/>
        <v>0</v>
      </c>
      <c r="U98" s="9">
        <f t="shared" si="58"/>
        <v>0</v>
      </c>
      <c r="V98" s="9">
        <f t="shared" si="58"/>
        <v>0</v>
      </c>
      <c r="W98" s="9">
        <f t="shared" si="58"/>
        <v>0</v>
      </c>
      <c r="X98" s="9">
        <f t="shared" si="58"/>
        <v>0</v>
      </c>
      <c r="Y98" s="9">
        <f t="shared" si="58"/>
        <v>0</v>
      </c>
      <c r="Z98" s="9">
        <f t="shared" si="58"/>
        <v>0</v>
      </c>
      <c r="AA98" s="9">
        <f t="shared" si="58"/>
        <v>0</v>
      </c>
      <c r="AC98" s="8" t="str">
        <f t="shared" si="34"/>
        <v>Cost of Goods Sold</v>
      </c>
      <c r="AD98" s="9">
        <f>AD95*$B$92</f>
        <v>0</v>
      </c>
      <c r="AE98" s="9">
        <f t="shared" ref="AE98:AO98" si="59">AE95*$B$92</f>
        <v>0</v>
      </c>
      <c r="AF98" s="9">
        <f t="shared" si="59"/>
        <v>0</v>
      </c>
      <c r="AG98" s="9">
        <f t="shared" si="59"/>
        <v>0</v>
      </c>
      <c r="AH98" s="9">
        <f t="shared" si="59"/>
        <v>0</v>
      </c>
      <c r="AI98" s="9">
        <f t="shared" si="59"/>
        <v>0</v>
      </c>
      <c r="AJ98" s="9">
        <f t="shared" si="59"/>
        <v>0</v>
      </c>
      <c r="AK98" s="9">
        <f t="shared" si="59"/>
        <v>0</v>
      </c>
      <c r="AL98" s="9">
        <f t="shared" si="59"/>
        <v>0</v>
      </c>
      <c r="AM98" s="9">
        <f t="shared" si="59"/>
        <v>0</v>
      </c>
      <c r="AN98" s="9">
        <f t="shared" si="59"/>
        <v>0</v>
      </c>
      <c r="AO98" s="9">
        <f t="shared" si="59"/>
        <v>0</v>
      </c>
      <c r="AQ98" s="8" t="str">
        <f t="shared" si="52"/>
        <v>Cost of Goods Sold</v>
      </c>
      <c r="AR98" s="9">
        <f>SUM(B98:M98)</f>
        <v>0</v>
      </c>
      <c r="AS98" s="9">
        <f>SUM(P98:AA98)</f>
        <v>0</v>
      </c>
      <c r="AT98" s="9">
        <f>SUM(AD98:AO98)</f>
        <v>0</v>
      </c>
    </row>
    <row r="99" spans="1:139" x14ac:dyDescent="0.25">
      <c r="A99" s="8" t="s">
        <v>169</v>
      </c>
      <c r="B99" s="9">
        <f>B95-B96-B97-B98</f>
        <v>0</v>
      </c>
      <c r="C99" s="9">
        <f t="shared" ref="C99:M99" si="60">C95-C96-C97-C98</f>
        <v>0</v>
      </c>
      <c r="D99" s="9">
        <f t="shared" si="60"/>
        <v>0</v>
      </c>
      <c r="E99" s="9">
        <f t="shared" si="60"/>
        <v>0</v>
      </c>
      <c r="F99" s="9">
        <f t="shared" si="60"/>
        <v>0</v>
      </c>
      <c r="G99" s="9">
        <f t="shared" si="60"/>
        <v>0</v>
      </c>
      <c r="H99" s="9">
        <f t="shared" si="60"/>
        <v>0</v>
      </c>
      <c r="I99" s="9">
        <f t="shared" si="60"/>
        <v>0</v>
      </c>
      <c r="J99" s="9">
        <f t="shared" si="60"/>
        <v>0</v>
      </c>
      <c r="K99" s="9">
        <f t="shared" si="60"/>
        <v>0</v>
      </c>
      <c r="L99" s="9">
        <f t="shared" si="60"/>
        <v>0</v>
      </c>
      <c r="M99" s="9">
        <f t="shared" si="60"/>
        <v>0</v>
      </c>
      <c r="O99" s="8" t="str">
        <f t="shared" si="33"/>
        <v>Gross Margin</v>
      </c>
      <c r="P99" s="9">
        <f t="shared" ref="P99:AA99" si="61">P95-P96-P97-P98</f>
        <v>0</v>
      </c>
      <c r="Q99" s="9">
        <f t="shared" si="61"/>
        <v>0</v>
      </c>
      <c r="R99" s="9">
        <f t="shared" si="61"/>
        <v>0</v>
      </c>
      <c r="S99" s="9">
        <f t="shared" si="61"/>
        <v>0</v>
      </c>
      <c r="T99" s="9">
        <f t="shared" si="61"/>
        <v>0</v>
      </c>
      <c r="U99" s="9">
        <f t="shared" si="61"/>
        <v>0</v>
      </c>
      <c r="V99" s="9">
        <f t="shared" si="61"/>
        <v>0</v>
      </c>
      <c r="W99" s="9">
        <f t="shared" si="61"/>
        <v>0</v>
      </c>
      <c r="X99" s="9">
        <f t="shared" si="61"/>
        <v>0</v>
      </c>
      <c r="Y99" s="9">
        <f t="shared" si="61"/>
        <v>0</v>
      </c>
      <c r="Z99" s="9">
        <f t="shared" si="61"/>
        <v>0</v>
      </c>
      <c r="AA99" s="9">
        <f t="shared" si="61"/>
        <v>0</v>
      </c>
      <c r="AC99" s="8" t="str">
        <f t="shared" si="34"/>
        <v>Gross Margin</v>
      </c>
      <c r="AD99" s="9">
        <f t="shared" ref="AD99:AO99" si="62">AD95-AD96-AD97-AD98</f>
        <v>0</v>
      </c>
      <c r="AE99" s="9">
        <f t="shared" si="62"/>
        <v>0</v>
      </c>
      <c r="AF99" s="9">
        <f t="shared" si="62"/>
        <v>0</v>
      </c>
      <c r="AG99" s="9">
        <f t="shared" si="62"/>
        <v>0</v>
      </c>
      <c r="AH99" s="9">
        <f t="shared" si="62"/>
        <v>0</v>
      </c>
      <c r="AI99" s="9">
        <f t="shared" si="62"/>
        <v>0</v>
      </c>
      <c r="AJ99" s="9">
        <f t="shared" si="62"/>
        <v>0</v>
      </c>
      <c r="AK99" s="9">
        <f t="shared" si="62"/>
        <v>0</v>
      </c>
      <c r="AL99" s="9">
        <f t="shared" si="62"/>
        <v>0</v>
      </c>
      <c r="AM99" s="9">
        <f t="shared" si="62"/>
        <v>0</v>
      </c>
      <c r="AN99" s="9">
        <f t="shared" si="62"/>
        <v>0</v>
      </c>
      <c r="AO99" s="9">
        <f t="shared" si="62"/>
        <v>0</v>
      </c>
      <c r="AQ99" s="8" t="str">
        <f t="shared" si="52"/>
        <v>Gross Margin</v>
      </c>
      <c r="AR99" s="9">
        <f>AR95-AR96-AR97-AR98</f>
        <v>0</v>
      </c>
      <c r="AS99" s="9">
        <f>AS95-AS96-AS97-AS98</f>
        <v>0</v>
      </c>
      <c r="AT99" s="9">
        <f>AT95-AT96-AT97-AT98</f>
        <v>0</v>
      </c>
    </row>
    <row r="100" spans="1:139" x14ac:dyDescent="0.25">
      <c r="A100" s="8" t="s">
        <v>170</v>
      </c>
      <c r="B100" s="28" t="e">
        <f>B99/B95</f>
        <v>#DIV/0!</v>
      </c>
      <c r="C100" s="28" t="e">
        <f t="shared" ref="C100:AR100" si="63">C99/C95</f>
        <v>#DIV/0!</v>
      </c>
      <c r="D100" s="28" t="e">
        <f t="shared" si="63"/>
        <v>#DIV/0!</v>
      </c>
      <c r="E100" s="28" t="e">
        <f t="shared" si="63"/>
        <v>#DIV/0!</v>
      </c>
      <c r="F100" s="28" t="e">
        <f t="shared" si="63"/>
        <v>#DIV/0!</v>
      </c>
      <c r="G100" s="28" t="e">
        <f t="shared" si="63"/>
        <v>#DIV/0!</v>
      </c>
      <c r="H100" s="28" t="e">
        <f t="shared" si="63"/>
        <v>#DIV/0!</v>
      </c>
      <c r="I100" s="28" t="e">
        <f t="shared" si="63"/>
        <v>#DIV/0!</v>
      </c>
      <c r="J100" s="28" t="e">
        <f t="shared" si="63"/>
        <v>#DIV/0!</v>
      </c>
      <c r="K100" s="28" t="e">
        <f t="shared" si="63"/>
        <v>#DIV/0!</v>
      </c>
      <c r="L100" s="28" t="e">
        <f t="shared" si="63"/>
        <v>#DIV/0!</v>
      </c>
      <c r="M100" s="28" t="e">
        <f t="shared" si="63"/>
        <v>#DIV/0!</v>
      </c>
      <c r="O100" s="8" t="str">
        <f t="shared" si="33"/>
        <v>Gross Margin %</v>
      </c>
      <c r="P100" s="28" t="e">
        <f t="shared" si="63"/>
        <v>#DIV/0!</v>
      </c>
      <c r="Q100" s="28" t="e">
        <f t="shared" si="63"/>
        <v>#DIV/0!</v>
      </c>
      <c r="R100" s="28" t="e">
        <f t="shared" si="63"/>
        <v>#DIV/0!</v>
      </c>
      <c r="S100" s="28" t="e">
        <f t="shared" si="63"/>
        <v>#DIV/0!</v>
      </c>
      <c r="T100" s="28" t="e">
        <f t="shared" si="63"/>
        <v>#DIV/0!</v>
      </c>
      <c r="U100" s="28" t="e">
        <f t="shared" si="63"/>
        <v>#DIV/0!</v>
      </c>
      <c r="V100" s="28" t="e">
        <f t="shared" si="63"/>
        <v>#DIV/0!</v>
      </c>
      <c r="W100" s="28" t="e">
        <f t="shared" si="63"/>
        <v>#DIV/0!</v>
      </c>
      <c r="X100" s="28" t="e">
        <f t="shared" si="63"/>
        <v>#DIV/0!</v>
      </c>
      <c r="Y100" s="28" t="e">
        <f t="shared" si="63"/>
        <v>#DIV/0!</v>
      </c>
      <c r="Z100" s="28" t="e">
        <f t="shared" si="63"/>
        <v>#DIV/0!</v>
      </c>
      <c r="AA100" s="28" t="e">
        <f t="shared" si="63"/>
        <v>#DIV/0!</v>
      </c>
      <c r="AC100" s="8" t="str">
        <f t="shared" si="34"/>
        <v>Gross Margin %</v>
      </c>
      <c r="AD100" s="28" t="e">
        <f t="shared" si="63"/>
        <v>#DIV/0!</v>
      </c>
      <c r="AE100" s="28" t="e">
        <f t="shared" si="63"/>
        <v>#DIV/0!</v>
      </c>
      <c r="AF100" s="28" t="e">
        <f t="shared" si="63"/>
        <v>#DIV/0!</v>
      </c>
      <c r="AG100" s="28" t="e">
        <f t="shared" si="63"/>
        <v>#DIV/0!</v>
      </c>
      <c r="AH100" s="28" t="e">
        <f t="shared" si="63"/>
        <v>#DIV/0!</v>
      </c>
      <c r="AI100" s="28" t="e">
        <f t="shared" si="63"/>
        <v>#DIV/0!</v>
      </c>
      <c r="AJ100" s="28" t="e">
        <f t="shared" si="63"/>
        <v>#DIV/0!</v>
      </c>
      <c r="AK100" s="28" t="e">
        <f t="shared" si="63"/>
        <v>#DIV/0!</v>
      </c>
      <c r="AL100" s="28" t="e">
        <f t="shared" si="63"/>
        <v>#DIV/0!</v>
      </c>
      <c r="AM100" s="28" t="e">
        <f t="shared" si="63"/>
        <v>#DIV/0!</v>
      </c>
      <c r="AN100" s="28" t="e">
        <f t="shared" si="63"/>
        <v>#DIV/0!</v>
      </c>
      <c r="AO100" s="28" t="e">
        <f t="shared" si="63"/>
        <v>#DIV/0!</v>
      </c>
      <c r="AQ100" s="8" t="str">
        <f t="shared" si="52"/>
        <v>Gross Margin %</v>
      </c>
      <c r="AR100" s="28" t="e">
        <f t="shared" si="63"/>
        <v>#DIV/0!</v>
      </c>
      <c r="AS100" s="28" t="e">
        <f>AS99/AS95</f>
        <v>#DIV/0!</v>
      </c>
      <c r="AT100" s="28" t="e">
        <f>AT99/AT95</f>
        <v>#DIV/0!</v>
      </c>
    </row>
    <row r="101" spans="1:139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R101" s="10"/>
      <c r="AS101" s="10"/>
      <c r="AT101" s="10"/>
    </row>
    <row r="102" spans="1:139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R102" s="10"/>
      <c r="AS102" s="10"/>
      <c r="AT102" s="10"/>
    </row>
    <row r="103" spans="1:139" ht="15.75" x14ac:dyDescent="0.25">
      <c r="A103" s="29" t="s">
        <v>171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R103" s="10"/>
      <c r="AS103" s="10"/>
      <c r="AT103" s="10"/>
    </row>
    <row r="104" spans="1:139" ht="15.75" x14ac:dyDescent="0.25">
      <c r="A104" s="29" t="s">
        <v>172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R104" s="10"/>
      <c r="AS104" s="10"/>
      <c r="AT104" s="10"/>
    </row>
    <row r="105" spans="1:139" ht="15.75" x14ac:dyDescent="0.25">
      <c r="A105" s="4" t="s">
        <v>173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O105" s="4" t="str">
        <f>A105</f>
        <v>Lead, Revenue and Profit Results by Type of Promotions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C105" s="4" t="str">
        <f>A105</f>
        <v>Lead, Revenue and Profit Results by Type of Promotions</v>
      </c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Q105" s="4" t="str">
        <f>A105</f>
        <v>Lead, Revenue and Profit Results by Type of Promotions</v>
      </c>
      <c r="AR105" s="10"/>
      <c r="AS105" s="10"/>
      <c r="AT105" s="10"/>
    </row>
    <row r="106" spans="1:139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R106" s="10"/>
      <c r="AS106" s="10"/>
      <c r="AT106" s="10"/>
    </row>
    <row r="107" spans="1:139" x14ac:dyDescent="0.25">
      <c r="A107" s="6" t="s">
        <v>124</v>
      </c>
      <c r="B107" s="7" t="str">
        <f>B$14</f>
        <v>Month 1</v>
      </c>
      <c r="C107" s="7" t="str">
        <f t="shared" ref="C107:AO107" si="64">C$14</f>
        <v>Month 2</v>
      </c>
      <c r="D107" s="7" t="str">
        <f t="shared" si="64"/>
        <v>Month 3</v>
      </c>
      <c r="E107" s="7" t="str">
        <f t="shared" si="64"/>
        <v>Month 4</v>
      </c>
      <c r="F107" s="7" t="str">
        <f t="shared" si="64"/>
        <v>Month 5</v>
      </c>
      <c r="G107" s="7" t="str">
        <f t="shared" si="64"/>
        <v>Month 6</v>
      </c>
      <c r="H107" s="7" t="str">
        <f t="shared" si="64"/>
        <v>Month 7</v>
      </c>
      <c r="I107" s="7" t="str">
        <f t="shared" si="64"/>
        <v>Month 8</v>
      </c>
      <c r="J107" s="7" t="str">
        <f t="shared" si="64"/>
        <v>Month 9</v>
      </c>
      <c r="K107" s="7" t="str">
        <f t="shared" si="64"/>
        <v>Month 10</v>
      </c>
      <c r="L107" s="7" t="str">
        <f t="shared" si="64"/>
        <v>Month 11</v>
      </c>
      <c r="M107" s="7" t="str">
        <f t="shared" si="64"/>
        <v>Month 12</v>
      </c>
      <c r="O107" s="6" t="str">
        <f t="shared" ref="O107:O117" si="65">A107</f>
        <v>Promotion</v>
      </c>
      <c r="P107" s="7" t="str">
        <f t="shared" si="64"/>
        <v>Month 13</v>
      </c>
      <c r="Q107" s="7" t="str">
        <f t="shared" si="64"/>
        <v>Month 14</v>
      </c>
      <c r="R107" s="7" t="str">
        <f t="shared" si="64"/>
        <v>Month 15</v>
      </c>
      <c r="S107" s="7" t="str">
        <f t="shared" si="64"/>
        <v>Month 16</v>
      </c>
      <c r="T107" s="7" t="str">
        <f t="shared" si="64"/>
        <v>Month 17</v>
      </c>
      <c r="U107" s="7" t="str">
        <f t="shared" si="64"/>
        <v>Month 18</v>
      </c>
      <c r="V107" s="7" t="str">
        <f t="shared" si="64"/>
        <v>Month 19</v>
      </c>
      <c r="W107" s="7" t="str">
        <f t="shared" si="64"/>
        <v>Month 20</v>
      </c>
      <c r="X107" s="7" t="str">
        <f t="shared" si="64"/>
        <v>Month 21</v>
      </c>
      <c r="Y107" s="7" t="str">
        <f t="shared" si="64"/>
        <v>Month 22</v>
      </c>
      <c r="Z107" s="7" t="str">
        <f t="shared" si="64"/>
        <v>Month 23</v>
      </c>
      <c r="AA107" s="7" t="str">
        <f t="shared" si="64"/>
        <v>Month 24</v>
      </c>
      <c r="AC107" s="6" t="str">
        <f t="shared" ref="AC107:AC117" si="66">A107</f>
        <v>Promotion</v>
      </c>
      <c r="AD107" s="7" t="str">
        <f t="shared" si="64"/>
        <v>Month 25</v>
      </c>
      <c r="AE107" s="7" t="str">
        <f t="shared" si="64"/>
        <v>Month 26</v>
      </c>
      <c r="AF107" s="7" t="str">
        <f t="shared" si="64"/>
        <v>Month 27</v>
      </c>
      <c r="AG107" s="7" t="str">
        <f t="shared" si="64"/>
        <v>Month 28</v>
      </c>
      <c r="AH107" s="7" t="str">
        <f t="shared" si="64"/>
        <v>Month 29</v>
      </c>
      <c r="AI107" s="7" t="str">
        <f t="shared" si="64"/>
        <v>Month 30</v>
      </c>
      <c r="AJ107" s="7" t="str">
        <f t="shared" si="64"/>
        <v>Month 31</v>
      </c>
      <c r="AK107" s="7" t="str">
        <f t="shared" si="64"/>
        <v>Month 32</v>
      </c>
      <c r="AL107" s="7" t="str">
        <f t="shared" si="64"/>
        <v>Month 33</v>
      </c>
      <c r="AM107" s="7" t="str">
        <f t="shared" si="64"/>
        <v>Month 34</v>
      </c>
      <c r="AN107" s="7" t="str">
        <f t="shared" si="64"/>
        <v>Month 35</v>
      </c>
      <c r="AO107" s="7" t="str">
        <f t="shared" si="64"/>
        <v>Month 36</v>
      </c>
      <c r="AQ107" s="6" t="str">
        <f t="shared" ref="AQ107:AQ117" si="67">A107</f>
        <v>Promotion</v>
      </c>
      <c r="AR107" s="7" t="str">
        <f>$AR$14</f>
        <v>Year 1</v>
      </c>
      <c r="AS107" s="7" t="str">
        <f>$AS$14</f>
        <v>Year 2</v>
      </c>
      <c r="AT107" s="7" t="str">
        <f>$AT$14</f>
        <v>Year 3</v>
      </c>
    </row>
    <row r="108" spans="1:139" x14ac:dyDescent="0.25">
      <c r="A108" s="6" t="str">
        <f>A40</f>
        <v xml:space="preserve">Blimps, Banners, and Billboards 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O108" s="6" t="str">
        <f t="shared" si="65"/>
        <v xml:space="preserve">Blimps, Banners, and Billboards 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C108" s="6" t="str">
        <f t="shared" si="66"/>
        <v xml:space="preserve">Blimps, Banners, and Billboards </v>
      </c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Q108" s="6" t="str">
        <f t="shared" si="67"/>
        <v xml:space="preserve">Blimps, Banners, and Billboards </v>
      </c>
      <c r="AR108" s="7"/>
      <c r="AS108" s="7"/>
      <c r="AT108" s="7"/>
    </row>
    <row r="109" spans="1:139" ht="12.75" customHeight="1" x14ac:dyDescent="0.25">
      <c r="A109" s="8" t="s">
        <v>174</v>
      </c>
      <c r="B109" s="9">
        <f>B40</f>
        <v>0</v>
      </c>
      <c r="C109" s="9">
        <f t="shared" ref="C109:M109" si="68">C40</f>
        <v>0</v>
      </c>
      <c r="D109" s="9">
        <f t="shared" si="68"/>
        <v>0</v>
      </c>
      <c r="E109" s="9">
        <f t="shared" si="68"/>
        <v>0</v>
      </c>
      <c r="F109" s="9">
        <f t="shared" si="68"/>
        <v>0</v>
      </c>
      <c r="G109" s="9">
        <f t="shared" si="68"/>
        <v>0</v>
      </c>
      <c r="H109" s="9">
        <f t="shared" si="68"/>
        <v>0</v>
      </c>
      <c r="I109" s="9">
        <f t="shared" si="68"/>
        <v>0</v>
      </c>
      <c r="J109" s="9">
        <f t="shared" si="68"/>
        <v>0</v>
      </c>
      <c r="K109" s="9">
        <f t="shared" si="68"/>
        <v>0</v>
      </c>
      <c r="L109" s="9">
        <f t="shared" si="68"/>
        <v>0</v>
      </c>
      <c r="M109" s="9">
        <f t="shared" si="68"/>
        <v>0</v>
      </c>
      <c r="O109" s="8" t="str">
        <f t="shared" si="65"/>
        <v xml:space="preserve">    Cost</v>
      </c>
      <c r="P109" s="9">
        <f t="shared" ref="P109:AA109" si="69">P40</f>
        <v>0</v>
      </c>
      <c r="Q109" s="9">
        <f t="shared" si="69"/>
        <v>0</v>
      </c>
      <c r="R109" s="9">
        <f t="shared" si="69"/>
        <v>0</v>
      </c>
      <c r="S109" s="9">
        <f t="shared" si="69"/>
        <v>0</v>
      </c>
      <c r="T109" s="9">
        <f t="shared" si="69"/>
        <v>0</v>
      </c>
      <c r="U109" s="9">
        <f t="shared" si="69"/>
        <v>0</v>
      </c>
      <c r="V109" s="9">
        <f t="shared" si="69"/>
        <v>0</v>
      </c>
      <c r="W109" s="9">
        <f t="shared" si="69"/>
        <v>0</v>
      </c>
      <c r="X109" s="9">
        <f t="shared" si="69"/>
        <v>0</v>
      </c>
      <c r="Y109" s="9">
        <f t="shared" si="69"/>
        <v>0</v>
      </c>
      <c r="Z109" s="9">
        <f t="shared" si="69"/>
        <v>0</v>
      </c>
      <c r="AA109" s="9">
        <f t="shared" si="69"/>
        <v>0</v>
      </c>
      <c r="AC109" s="8" t="str">
        <f t="shared" si="66"/>
        <v xml:space="preserve">    Cost</v>
      </c>
      <c r="AD109" s="9">
        <f t="shared" ref="AD109:AO109" si="70">AD40</f>
        <v>0</v>
      </c>
      <c r="AE109" s="9">
        <f t="shared" si="70"/>
        <v>0</v>
      </c>
      <c r="AF109" s="9">
        <f t="shared" si="70"/>
        <v>0</v>
      </c>
      <c r="AG109" s="9">
        <f t="shared" si="70"/>
        <v>0</v>
      </c>
      <c r="AH109" s="9">
        <f t="shared" si="70"/>
        <v>0</v>
      </c>
      <c r="AI109" s="9">
        <f t="shared" si="70"/>
        <v>0</v>
      </c>
      <c r="AJ109" s="9">
        <f t="shared" si="70"/>
        <v>0</v>
      </c>
      <c r="AK109" s="9">
        <f t="shared" si="70"/>
        <v>0</v>
      </c>
      <c r="AL109" s="9">
        <f t="shared" si="70"/>
        <v>0</v>
      </c>
      <c r="AM109" s="9">
        <f t="shared" si="70"/>
        <v>0</v>
      </c>
      <c r="AN109" s="9">
        <f t="shared" si="70"/>
        <v>0</v>
      </c>
      <c r="AO109" s="9">
        <f t="shared" si="70"/>
        <v>0</v>
      </c>
      <c r="AQ109" s="8" t="str">
        <f t="shared" si="67"/>
        <v xml:space="preserve">    Cost</v>
      </c>
      <c r="AR109" s="9">
        <f>AR40</f>
        <v>0</v>
      </c>
      <c r="AS109" s="9">
        <f>AS40</f>
        <v>0</v>
      </c>
      <c r="AT109" s="9">
        <f>AT40</f>
        <v>0</v>
      </c>
    </row>
    <row r="110" spans="1:139" s="16" customFormat="1" ht="12.75" customHeight="1" x14ac:dyDescent="0.25">
      <c r="A110" s="13" t="s">
        <v>175</v>
      </c>
      <c r="B110" s="14">
        <v>0</v>
      </c>
      <c r="C110" s="14">
        <f>B110</f>
        <v>0</v>
      </c>
      <c r="D110" s="14">
        <f t="shared" ref="D110:S111" si="71">C110</f>
        <v>0</v>
      </c>
      <c r="E110" s="14">
        <f t="shared" si="71"/>
        <v>0</v>
      </c>
      <c r="F110" s="14">
        <f t="shared" si="71"/>
        <v>0</v>
      </c>
      <c r="G110" s="14">
        <f t="shared" si="71"/>
        <v>0</v>
      </c>
      <c r="H110" s="14">
        <f t="shared" si="71"/>
        <v>0</v>
      </c>
      <c r="I110" s="14">
        <f t="shared" si="71"/>
        <v>0</v>
      </c>
      <c r="J110" s="14">
        <f t="shared" si="71"/>
        <v>0</v>
      </c>
      <c r="K110" s="14">
        <f t="shared" si="71"/>
        <v>0</v>
      </c>
      <c r="L110" s="14">
        <f t="shared" si="71"/>
        <v>0</v>
      </c>
      <c r="M110" s="14">
        <f t="shared" si="71"/>
        <v>0</v>
      </c>
      <c r="N110"/>
      <c r="O110" s="13" t="str">
        <f t="shared" si="65"/>
        <v xml:space="preserve">    # of New Leads Generated</v>
      </c>
      <c r="P110" s="14">
        <f>M110</f>
        <v>0</v>
      </c>
      <c r="Q110" s="14">
        <f t="shared" si="71"/>
        <v>0</v>
      </c>
      <c r="R110" s="14">
        <f t="shared" si="71"/>
        <v>0</v>
      </c>
      <c r="S110" s="14">
        <f t="shared" si="71"/>
        <v>0</v>
      </c>
      <c r="T110" s="14">
        <f t="shared" ref="T110:AI111" si="72">S110</f>
        <v>0</v>
      </c>
      <c r="U110" s="14">
        <f t="shared" si="72"/>
        <v>0</v>
      </c>
      <c r="V110" s="14">
        <f t="shared" si="72"/>
        <v>0</v>
      </c>
      <c r="W110" s="14">
        <f t="shared" si="72"/>
        <v>0</v>
      </c>
      <c r="X110" s="14">
        <f t="shared" si="72"/>
        <v>0</v>
      </c>
      <c r="Y110" s="14">
        <f t="shared" si="72"/>
        <v>0</v>
      </c>
      <c r="Z110" s="14">
        <f t="shared" si="72"/>
        <v>0</v>
      </c>
      <c r="AA110" s="14">
        <f t="shared" si="72"/>
        <v>0</v>
      </c>
      <c r="AB110"/>
      <c r="AC110" s="13" t="str">
        <f t="shared" si="66"/>
        <v xml:space="preserve">    # of New Leads Generated</v>
      </c>
      <c r="AD110" s="14">
        <f>AA110</f>
        <v>0</v>
      </c>
      <c r="AE110" s="14">
        <f t="shared" si="72"/>
        <v>0</v>
      </c>
      <c r="AF110" s="14">
        <f t="shared" si="72"/>
        <v>0</v>
      </c>
      <c r="AG110" s="14">
        <f t="shared" si="72"/>
        <v>0</v>
      </c>
      <c r="AH110" s="14">
        <f t="shared" si="72"/>
        <v>0</v>
      </c>
      <c r="AI110" s="14">
        <f t="shared" si="72"/>
        <v>0</v>
      </c>
      <c r="AJ110" s="14">
        <f t="shared" ref="AJ110:AO111" si="73">AI110</f>
        <v>0</v>
      </c>
      <c r="AK110" s="14">
        <f t="shared" si="73"/>
        <v>0</v>
      </c>
      <c r="AL110" s="14">
        <f t="shared" si="73"/>
        <v>0</v>
      </c>
      <c r="AM110" s="14">
        <f t="shared" si="73"/>
        <v>0</v>
      </c>
      <c r="AN110" s="14">
        <f t="shared" si="73"/>
        <v>0</v>
      </c>
      <c r="AO110" s="14">
        <f t="shared" si="73"/>
        <v>0</v>
      </c>
      <c r="AP110"/>
      <c r="AQ110" s="13" t="str">
        <f t="shared" si="67"/>
        <v xml:space="preserve">    # of New Leads Generated</v>
      </c>
      <c r="AR110" s="14">
        <f>SUM(B110:M110)</f>
        <v>0</v>
      </c>
      <c r="AS110" s="14">
        <f>SUM(P110:AA110)</f>
        <v>0</v>
      </c>
      <c r="AT110" s="15">
        <f>SUM(AD110:AO110)</f>
        <v>0</v>
      </c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</row>
    <row r="111" spans="1:139" s="16" customFormat="1" ht="12.75" customHeight="1" x14ac:dyDescent="0.25">
      <c r="A111" s="17" t="s">
        <v>176</v>
      </c>
      <c r="B111" s="18">
        <v>0</v>
      </c>
      <c r="C111" s="18">
        <f>B111</f>
        <v>0</v>
      </c>
      <c r="D111" s="18">
        <f t="shared" si="71"/>
        <v>0</v>
      </c>
      <c r="E111" s="18">
        <f t="shared" si="71"/>
        <v>0</v>
      </c>
      <c r="F111" s="18">
        <f t="shared" si="71"/>
        <v>0</v>
      </c>
      <c r="G111" s="18">
        <f t="shared" si="71"/>
        <v>0</v>
      </c>
      <c r="H111" s="18">
        <f t="shared" si="71"/>
        <v>0</v>
      </c>
      <c r="I111" s="18">
        <f t="shared" si="71"/>
        <v>0</v>
      </c>
      <c r="J111" s="18">
        <f t="shared" si="71"/>
        <v>0</v>
      </c>
      <c r="K111" s="18">
        <f t="shared" si="71"/>
        <v>0</v>
      </c>
      <c r="L111" s="18">
        <f t="shared" si="71"/>
        <v>0</v>
      </c>
      <c r="M111" s="18">
        <f t="shared" si="71"/>
        <v>0</v>
      </c>
      <c r="N111"/>
      <c r="O111" s="17" t="str">
        <f t="shared" si="65"/>
        <v xml:space="preserve">    Conversion Rate</v>
      </c>
      <c r="P111" s="18">
        <f>M111</f>
        <v>0</v>
      </c>
      <c r="Q111" s="18">
        <f t="shared" si="71"/>
        <v>0</v>
      </c>
      <c r="R111" s="18">
        <f t="shared" si="71"/>
        <v>0</v>
      </c>
      <c r="S111" s="18">
        <f t="shared" si="71"/>
        <v>0</v>
      </c>
      <c r="T111" s="18">
        <f t="shared" si="72"/>
        <v>0</v>
      </c>
      <c r="U111" s="18">
        <f t="shared" si="72"/>
        <v>0</v>
      </c>
      <c r="V111" s="18">
        <f t="shared" si="72"/>
        <v>0</v>
      </c>
      <c r="W111" s="18">
        <f t="shared" si="72"/>
        <v>0</v>
      </c>
      <c r="X111" s="18">
        <f t="shared" si="72"/>
        <v>0</v>
      </c>
      <c r="Y111" s="18">
        <f t="shared" si="72"/>
        <v>0</v>
      </c>
      <c r="Z111" s="18">
        <f t="shared" si="72"/>
        <v>0</v>
      </c>
      <c r="AA111" s="18">
        <f t="shared" si="72"/>
        <v>0</v>
      </c>
      <c r="AB111"/>
      <c r="AC111" s="17" t="str">
        <f t="shared" si="66"/>
        <v xml:space="preserve">    Conversion Rate</v>
      </c>
      <c r="AD111" s="18">
        <f>AA111</f>
        <v>0</v>
      </c>
      <c r="AE111" s="18">
        <f t="shared" si="72"/>
        <v>0</v>
      </c>
      <c r="AF111" s="18">
        <f t="shared" si="72"/>
        <v>0</v>
      </c>
      <c r="AG111" s="18">
        <f t="shared" si="72"/>
        <v>0</v>
      </c>
      <c r="AH111" s="18">
        <f t="shared" si="72"/>
        <v>0</v>
      </c>
      <c r="AI111" s="18">
        <f t="shared" si="72"/>
        <v>0</v>
      </c>
      <c r="AJ111" s="18">
        <f t="shared" si="73"/>
        <v>0</v>
      </c>
      <c r="AK111" s="18">
        <f t="shared" si="73"/>
        <v>0</v>
      </c>
      <c r="AL111" s="18">
        <f t="shared" si="73"/>
        <v>0</v>
      </c>
      <c r="AM111" s="18">
        <f t="shared" si="73"/>
        <v>0</v>
      </c>
      <c r="AN111" s="18">
        <f t="shared" si="73"/>
        <v>0</v>
      </c>
      <c r="AO111" s="19">
        <f t="shared" si="73"/>
        <v>0</v>
      </c>
      <c r="AP111"/>
      <c r="AQ111" s="17" t="str">
        <f t="shared" si="67"/>
        <v xml:space="preserve">    Conversion Rate</v>
      </c>
      <c r="AR111" s="18">
        <f>AVERAGE(B111:M111)</f>
        <v>0</v>
      </c>
      <c r="AS111" s="18">
        <f>AVERAGE(P111:AA111)</f>
        <v>0</v>
      </c>
      <c r="AT111" s="18">
        <f>AVERAGE(AD111:AO111)</f>
        <v>0</v>
      </c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</row>
    <row r="112" spans="1:139" s="24" customFormat="1" ht="12.75" customHeight="1" x14ac:dyDescent="0.25">
      <c r="A112" s="20" t="s">
        <v>177</v>
      </c>
      <c r="B112" s="21">
        <f t="shared" ref="B112:M112" si="74">B110*B111</f>
        <v>0</v>
      </c>
      <c r="C112" s="21">
        <f t="shared" si="74"/>
        <v>0</v>
      </c>
      <c r="D112" s="21">
        <f t="shared" si="74"/>
        <v>0</v>
      </c>
      <c r="E112" s="21">
        <f t="shared" si="74"/>
        <v>0</v>
      </c>
      <c r="F112" s="21">
        <f t="shared" si="74"/>
        <v>0</v>
      </c>
      <c r="G112" s="21">
        <f t="shared" si="74"/>
        <v>0</v>
      </c>
      <c r="H112" s="21">
        <f t="shared" si="74"/>
        <v>0</v>
      </c>
      <c r="I112" s="21">
        <f t="shared" si="74"/>
        <v>0</v>
      </c>
      <c r="J112" s="21">
        <f t="shared" si="74"/>
        <v>0</v>
      </c>
      <c r="K112" s="21">
        <f t="shared" si="74"/>
        <v>0</v>
      </c>
      <c r="L112" s="21">
        <f t="shared" si="74"/>
        <v>0</v>
      </c>
      <c r="M112" s="21">
        <f t="shared" si="74"/>
        <v>0</v>
      </c>
      <c r="N112"/>
      <c r="O112" s="22" t="str">
        <f t="shared" si="65"/>
        <v xml:space="preserve">    Number of New Customers</v>
      </c>
      <c r="P112" s="21">
        <f t="shared" ref="P112:AA112" si="75">P110*P111</f>
        <v>0</v>
      </c>
      <c r="Q112" s="21">
        <f t="shared" si="75"/>
        <v>0</v>
      </c>
      <c r="R112" s="21">
        <f t="shared" si="75"/>
        <v>0</v>
      </c>
      <c r="S112" s="21">
        <f t="shared" si="75"/>
        <v>0</v>
      </c>
      <c r="T112" s="21">
        <f t="shared" si="75"/>
        <v>0</v>
      </c>
      <c r="U112" s="21">
        <f t="shared" si="75"/>
        <v>0</v>
      </c>
      <c r="V112" s="21">
        <f t="shared" si="75"/>
        <v>0</v>
      </c>
      <c r="W112" s="21">
        <f t="shared" si="75"/>
        <v>0</v>
      </c>
      <c r="X112" s="21">
        <f t="shared" si="75"/>
        <v>0</v>
      </c>
      <c r="Y112" s="21">
        <f t="shared" si="75"/>
        <v>0</v>
      </c>
      <c r="Z112" s="21">
        <f t="shared" si="75"/>
        <v>0</v>
      </c>
      <c r="AA112" s="21">
        <f t="shared" si="75"/>
        <v>0</v>
      </c>
      <c r="AB112"/>
      <c r="AC112" s="17" t="str">
        <f t="shared" si="66"/>
        <v xml:space="preserve">    Number of New Customers</v>
      </c>
      <c r="AD112" s="21">
        <f t="shared" ref="AD112:AO112" si="76">AD110*AD111</f>
        <v>0</v>
      </c>
      <c r="AE112" s="21">
        <f t="shared" si="76"/>
        <v>0</v>
      </c>
      <c r="AF112" s="21">
        <f t="shared" si="76"/>
        <v>0</v>
      </c>
      <c r="AG112" s="21">
        <f t="shared" si="76"/>
        <v>0</v>
      </c>
      <c r="AH112" s="21">
        <f t="shared" si="76"/>
        <v>0</v>
      </c>
      <c r="AI112" s="21">
        <f t="shared" si="76"/>
        <v>0</v>
      </c>
      <c r="AJ112" s="21">
        <f t="shared" si="76"/>
        <v>0</v>
      </c>
      <c r="AK112" s="21">
        <f t="shared" si="76"/>
        <v>0</v>
      </c>
      <c r="AL112" s="21">
        <f t="shared" si="76"/>
        <v>0</v>
      </c>
      <c r="AM112" s="21">
        <f t="shared" si="76"/>
        <v>0</v>
      </c>
      <c r="AN112" s="21">
        <f t="shared" si="76"/>
        <v>0</v>
      </c>
      <c r="AO112" s="21">
        <f t="shared" si="76"/>
        <v>0</v>
      </c>
      <c r="AP112"/>
      <c r="AQ112" s="17" t="str">
        <f t="shared" si="67"/>
        <v xml:space="preserve">    Number of New Customers</v>
      </c>
      <c r="AR112" s="21">
        <f>AR110*AR111</f>
        <v>0</v>
      </c>
      <c r="AS112" s="21">
        <f>AS110*AS111</f>
        <v>0</v>
      </c>
      <c r="AT112" s="21">
        <f>AT110*AT111</f>
        <v>0</v>
      </c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</row>
    <row r="113" spans="1:139" s="16" customFormat="1" ht="12.75" customHeight="1" x14ac:dyDescent="0.25">
      <c r="A113" s="13" t="s">
        <v>178</v>
      </c>
      <c r="B113" s="25">
        <v>0</v>
      </c>
      <c r="C113" s="25">
        <f t="shared" ref="C113:M113" si="77">B113</f>
        <v>0</v>
      </c>
      <c r="D113" s="25">
        <f t="shared" si="77"/>
        <v>0</v>
      </c>
      <c r="E113" s="25">
        <f t="shared" si="77"/>
        <v>0</v>
      </c>
      <c r="F113" s="25">
        <f t="shared" si="77"/>
        <v>0</v>
      </c>
      <c r="G113" s="25">
        <f t="shared" si="77"/>
        <v>0</v>
      </c>
      <c r="H113" s="25">
        <f t="shared" si="77"/>
        <v>0</v>
      </c>
      <c r="I113" s="25">
        <f t="shared" si="77"/>
        <v>0</v>
      </c>
      <c r="J113" s="25">
        <f t="shared" si="77"/>
        <v>0</v>
      </c>
      <c r="K113" s="25">
        <f t="shared" si="77"/>
        <v>0</v>
      </c>
      <c r="L113" s="25">
        <f t="shared" si="77"/>
        <v>0</v>
      </c>
      <c r="M113" s="25">
        <f t="shared" si="77"/>
        <v>0</v>
      </c>
      <c r="N113"/>
      <c r="O113" s="13" t="str">
        <f t="shared" si="65"/>
        <v xml:space="preserve">    Average Transaction Price</v>
      </c>
      <c r="P113" s="25">
        <f>M113</f>
        <v>0</v>
      </c>
      <c r="Q113" s="25">
        <f t="shared" ref="Q113:AA113" si="78">P113</f>
        <v>0</v>
      </c>
      <c r="R113" s="25">
        <f t="shared" si="78"/>
        <v>0</v>
      </c>
      <c r="S113" s="25">
        <f t="shared" si="78"/>
        <v>0</v>
      </c>
      <c r="T113" s="25">
        <f t="shared" si="78"/>
        <v>0</v>
      </c>
      <c r="U113" s="25">
        <f t="shared" si="78"/>
        <v>0</v>
      </c>
      <c r="V113" s="25">
        <f t="shared" si="78"/>
        <v>0</v>
      </c>
      <c r="W113" s="25">
        <f t="shared" si="78"/>
        <v>0</v>
      </c>
      <c r="X113" s="25">
        <f t="shared" si="78"/>
        <v>0</v>
      </c>
      <c r="Y113" s="25">
        <f t="shared" si="78"/>
        <v>0</v>
      </c>
      <c r="Z113" s="25">
        <f t="shared" si="78"/>
        <v>0</v>
      </c>
      <c r="AA113" s="25">
        <f t="shared" si="78"/>
        <v>0</v>
      </c>
      <c r="AB113"/>
      <c r="AC113" s="13" t="str">
        <f t="shared" si="66"/>
        <v xml:space="preserve">    Average Transaction Price</v>
      </c>
      <c r="AD113" s="25">
        <f>AA113</f>
        <v>0</v>
      </c>
      <c r="AE113" s="25">
        <f t="shared" ref="AE113:AO113" si="79">AD113</f>
        <v>0</v>
      </c>
      <c r="AF113" s="25">
        <f t="shared" si="79"/>
        <v>0</v>
      </c>
      <c r="AG113" s="25">
        <f t="shared" si="79"/>
        <v>0</v>
      </c>
      <c r="AH113" s="25">
        <f t="shared" si="79"/>
        <v>0</v>
      </c>
      <c r="AI113" s="25">
        <f t="shared" si="79"/>
        <v>0</v>
      </c>
      <c r="AJ113" s="25">
        <f t="shared" si="79"/>
        <v>0</v>
      </c>
      <c r="AK113" s="25">
        <f t="shared" si="79"/>
        <v>0</v>
      </c>
      <c r="AL113" s="25">
        <f t="shared" si="79"/>
        <v>0</v>
      </c>
      <c r="AM113" s="25">
        <f t="shared" si="79"/>
        <v>0</v>
      </c>
      <c r="AN113" s="25">
        <f t="shared" si="79"/>
        <v>0</v>
      </c>
      <c r="AO113" s="15">
        <f t="shared" si="79"/>
        <v>0</v>
      </c>
      <c r="AP113"/>
      <c r="AQ113" s="13" t="str">
        <f t="shared" si="67"/>
        <v xml:space="preserve">    Average Transaction Price</v>
      </c>
      <c r="AR113" s="25">
        <f>SUM(B113:M113)</f>
        <v>0</v>
      </c>
      <c r="AS113" s="25">
        <f>SUM(P113:AA113)</f>
        <v>0</v>
      </c>
      <c r="AT113" s="15">
        <f>SUM(AD113:AO113)</f>
        <v>0</v>
      </c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</row>
    <row r="114" spans="1:139" s="16" customFormat="1" ht="12.75" customHeight="1" x14ac:dyDescent="0.25">
      <c r="A114" s="13" t="s">
        <v>179</v>
      </c>
      <c r="B114" s="25">
        <f t="shared" ref="B114:M114" si="80">B110*B111*B113</f>
        <v>0</v>
      </c>
      <c r="C114" s="25">
        <f t="shared" si="80"/>
        <v>0</v>
      </c>
      <c r="D114" s="25">
        <f t="shared" si="80"/>
        <v>0</v>
      </c>
      <c r="E114" s="25">
        <f t="shared" si="80"/>
        <v>0</v>
      </c>
      <c r="F114" s="25">
        <f t="shared" si="80"/>
        <v>0</v>
      </c>
      <c r="G114" s="25">
        <f t="shared" si="80"/>
        <v>0</v>
      </c>
      <c r="H114" s="25">
        <f t="shared" si="80"/>
        <v>0</v>
      </c>
      <c r="I114" s="25">
        <f t="shared" si="80"/>
        <v>0</v>
      </c>
      <c r="J114" s="25">
        <f t="shared" si="80"/>
        <v>0</v>
      </c>
      <c r="K114" s="25">
        <f t="shared" si="80"/>
        <v>0</v>
      </c>
      <c r="L114" s="25">
        <f t="shared" si="80"/>
        <v>0</v>
      </c>
      <c r="M114" s="25">
        <f t="shared" si="80"/>
        <v>0</v>
      </c>
      <c r="N114"/>
      <c r="O114" s="13" t="str">
        <f t="shared" si="65"/>
        <v xml:space="preserve">    Revenues from New Customers</v>
      </c>
      <c r="P114" s="25">
        <f t="shared" ref="P114:AA114" si="81">P110*P111*P113</f>
        <v>0</v>
      </c>
      <c r="Q114" s="25">
        <f t="shared" si="81"/>
        <v>0</v>
      </c>
      <c r="R114" s="25">
        <f t="shared" si="81"/>
        <v>0</v>
      </c>
      <c r="S114" s="25">
        <f t="shared" si="81"/>
        <v>0</v>
      </c>
      <c r="T114" s="25">
        <f t="shared" si="81"/>
        <v>0</v>
      </c>
      <c r="U114" s="25">
        <f t="shared" si="81"/>
        <v>0</v>
      </c>
      <c r="V114" s="25">
        <f t="shared" si="81"/>
        <v>0</v>
      </c>
      <c r="W114" s="25">
        <f t="shared" si="81"/>
        <v>0</v>
      </c>
      <c r="X114" s="25">
        <f t="shared" si="81"/>
        <v>0</v>
      </c>
      <c r="Y114" s="25">
        <f t="shared" si="81"/>
        <v>0</v>
      </c>
      <c r="Z114" s="25">
        <f t="shared" si="81"/>
        <v>0</v>
      </c>
      <c r="AA114" s="25">
        <f t="shared" si="81"/>
        <v>0</v>
      </c>
      <c r="AB114"/>
      <c r="AC114" s="13" t="str">
        <f t="shared" si="66"/>
        <v xml:space="preserve">    Revenues from New Customers</v>
      </c>
      <c r="AD114" s="25">
        <f t="shared" ref="AD114:AO114" si="82">AD110*AD111*AD113</f>
        <v>0</v>
      </c>
      <c r="AE114" s="25">
        <f t="shared" si="82"/>
        <v>0</v>
      </c>
      <c r="AF114" s="25">
        <f t="shared" si="82"/>
        <v>0</v>
      </c>
      <c r="AG114" s="25">
        <f t="shared" si="82"/>
        <v>0</v>
      </c>
      <c r="AH114" s="25">
        <f t="shared" si="82"/>
        <v>0</v>
      </c>
      <c r="AI114" s="25">
        <f t="shared" si="82"/>
        <v>0</v>
      </c>
      <c r="AJ114" s="25">
        <f t="shared" si="82"/>
        <v>0</v>
      </c>
      <c r="AK114" s="25">
        <f t="shared" si="82"/>
        <v>0</v>
      </c>
      <c r="AL114" s="25">
        <f t="shared" si="82"/>
        <v>0</v>
      </c>
      <c r="AM114" s="25">
        <f t="shared" si="82"/>
        <v>0</v>
      </c>
      <c r="AN114" s="25">
        <f t="shared" si="82"/>
        <v>0</v>
      </c>
      <c r="AO114" s="15">
        <f t="shared" si="82"/>
        <v>0</v>
      </c>
      <c r="AP114"/>
      <c r="AQ114" s="13" t="str">
        <f t="shared" si="67"/>
        <v xml:space="preserve">    Revenues from New Customers</v>
      </c>
      <c r="AR114" s="25">
        <f>SUM(B114:M114)</f>
        <v>0</v>
      </c>
      <c r="AS114" s="25">
        <f>SUM(P114:AA114)</f>
        <v>0</v>
      </c>
      <c r="AT114" s="15">
        <f>SUM(AD114:AO114)</f>
        <v>0</v>
      </c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</row>
    <row r="115" spans="1:139" ht="12.75" customHeight="1" x14ac:dyDescent="0.25">
      <c r="A115" s="8" t="s">
        <v>180</v>
      </c>
      <c r="B115" s="9">
        <f>B114*$B$92</f>
        <v>0</v>
      </c>
      <c r="C115" s="9">
        <f t="shared" ref="C115:M115" si="83">C114*$B$92</f>
        <v>0</v>
      </c>
      <c r="D115" s="9">
        <f t="shared" si="83"/>
        <v>0</v>
      </c>
      <c r="E115" s="9">
        <f t="shared" si="83"/>
        <v>0</v>
      </c>
      <c r="F115" s="9">
        <f t="shared" si="83"/>
        <v>0</v>
      </c>
      <c r="G115" s="9">
        <f t="shared" si="83"/>
        <v>0</v>
      </c>
      <c r="H115" s="9">
        <f t="shared" si="83"/>
        <v>0</v>
      </c>
      <c r="I115" s="9">
        <f t="shared" si="83"/>
        <v>0</v>
      </c>
      <c r="J115" s="9">
        <f t="shared" si="83"/>
        <v>0</v>
      </c>
      <c r="K115" s="9">
        <f t="shared" si="83"/>
        <v>0</v>
      </c>
      <c r="L115" s="9">
        <f t="shared" si="83"/>
        <v>0</v>
      </c>
      <c r="M115" s="9">
        <f t="shared" si="83"/>
        <v>0</v>
      </c>
      <c r="O115" s="8" t="str">
        <f t="shared" si="65"/>
        <v xml:space="preserve">    Cost of Goods Sold</v>
      </c>
      <c r="P115" s="9">
        <f>P114*$B$92</f>
        <v>0</v>
      </c>
      <c r="Q115" s="9">
        <f t="shared" ref="Q115:AA115" si="84">Q114*$B$92</f>
        <v>0</v>
      </c>
      <c r="R115" s="9">
        <f t="shared" si="84"/>
        <v>0</v>
      </c>
      <c r="S115" s="9">
        <f t="shared" si="84"/>
        <v>0</v>
      </c>
      <c r="T115" s="9">
        <f t="shared" si="84"/>
        <v>0</v>
      </c>
      <c r="U115" s="9">
        <f t="shared" si="84"/>
        <v>0</v>
      </c>
      <c r="V115" s="9">
        <f t="shared" si="84"/>
        <v>0</v>
      </c>
      <c r="W115" s="9">
        <f t="shared" si="84"/>
        <v>0</v>
      </c>
      <c r="X115" s="9">
        <f t="shared" si="84"/>
        <v>0</v>
      </c>
      <c r="Y115" s="9">
        <f t="shared" si="84"/>
        <v>0</v>
      </c>
      <c r="Z115" s="9">
        <f t="shared" si="84"/>
        <v>0</v>
      </c>
      <c r="AA115" s="9">
        <f t="shared" si="84"/>
        <v>0</v>
      </c>
      <c r="AC115" s="8" t="str">
        <f t="shared" si="66"/>
        <v xml:space="preserve">    Cost of Goods Sold</v>
      </c>
      <c r="AD115" s="9">
        <f>AD114*$B$92</f>
        <v>0</v>
      </c>
      <c r="AE115" s="9">
        <f t="shared" ref="AE115:AO115" si="85">AE114*$B$92</f>
        <v>0</v>
      </c>
      <c r="AF115" s="9">
        <f t="shared" si="85"/>
        <v>0</v>
      </c>
      <c r="AG115" s="9">
        <f t="shared" si="85"/>
        <v>0</v>
      </c>
      <c r="AH115" s="9">
        <f t="shared" si="85"/>
        <v>0</v>
      </c>
      <c r="AI115" s="9">
        <f t="shared" si="85"/>
        <v>0</v>
      </c>
      <c r="AJ115" s="9">
        <f t="shared" si="85"/>
        <v>0</v>
      </c>
      <c r="AK115" s="9">
        <f t="shared" si="85"/>
        <v>0</v>
      </c>
      <c r="AL115" s="9">
        <f t="shared" si="85"/>
        <v>0</v>
      </c>
      <c r="AM115" s="9">
        <f t="shared" si="85"/>
        <v>0</v>
      </c>
      <c r="AN115" s="9">
        <f t="shared" si="85"/>
        <v>0</v>
      </c>
      <c r="AO115" s="9">
        <f t="shared" si="85"/>
        <v>0</v>
      </c>
      <c r="AQ115" s="8" t="str">
        <f t="shared" si="67"/>
        <v xml:space="preserve">    Cost of Goods Sold</v>
      </c>
      <c r="AR115" s="9">
        <f>SUM(B115:M115)</f>
        <v>0</v>
      </c>
      <c r="AS115" s="9">
        <f>SUM(P115:AA115)</f>
        <v>0</v>
      </c>
      <c r="AT115" s="9">
        <f>SUM(AD115:AO115)</f>
        <v>0</v>
      </c>
    </row>
    <row r="116" spans="1:139" ht="12.75" customHeight="1" x14ac:dyDescent="0.25">
      <c r="A116" s="8" t="s">
        <v>181</v>
      </c>
      <c r="B116" s="9">
        <f>B114-B115-B109</f>
        <v>0</v>
      </c>
      <c r="C116" s="9">
        <f t="shared" ref="C116:M116" si="86">C114-C115-C109</f>
        <v>0</v>
      </c>
      <c r="D116" s="9">
        <f t="shared" si="86"/>
        <v>0</v>
      </c>
      <c r="E116" s="9">
        <f t="shared" si="86"/>
        <v>0</v>
      </c>
      <c r="F116" s="9">
        <f t="shared" si="86"/>
        <v>0</v>
      </c>
      <c r="G116" s="9">
        <f t="shared" si="86"/>
        <v>0</v>
      </c>
      <c r="H116" s="9">
        <f t="shared" si="86"/>
        <v>0</v>
      </c>
      <c r="I116" s="9">
        <f t="shared" si="86"/>
        <v>0</v>
      </c>
      <c r="J116" s="9">
        <f t="shared" si="86"/>
        <v>0</v>
      </c>
      <c r="K116" s="9">
        <f t="shared" si="86"/>
        <v>0</v>
      </c>
      <c r="L116" s="9">
        <f t="shared" si="86"/>
        <v>0</v>
      </c>
      <c r="M116" s="9">
        <f t="shared" si="86"/>
        <v>0</v>
      </c>
      <c r="O116" s="8" t="str">
        <f t="shared" si="65"/>
        <v xml:space="preserve">    Gross Margin</v>
      </c>
      <c r="P116" s="9">
        <f t="shared" ref="P116:AA116" si="87">P114-P115-P109</f>
        <v>0</v>
      </c>
      <c r="Q116" s="9">
        <f t="shared" si="87"/>
        <v>0</v>
      </c>
      <c r="R116" s="9">
        <f t="shared" si="87"/>
        <v>0</v>
      </c>
      <c r="S116" s="9">
        <f t="shared" si="87"/>
        <v>0</v>
      </c>
      <c r="T116" s="9">
        <f t="shared" si="87"/>
        <v>0</v>
      </c>
      <c r="U116" s="9">
        <f t="shared" si="87"/>
        <v>0</v>
      </c>
      <c r="V116" s="9">
        <f t="shared" si="87"/>
        <v>0</v>
      </c>
      <c r="W116" s="9">
        <f t="shared" si="87"/>
        <v>0</v>
      </c>
      <c r="X116" s="9">
        <f t="shared" si="87"/>
        <v>0</v>
      </c>
      <c r="Y116" s="9">
        <f t="shared" si="87"/>
        <v>0</v>
      </c>
      <c r="Z116" s="9">
        <f t="shared" si="87"/>
        <v>0</v>
      </c>
      <c r="AA116" s="9">
        <f t="shared" si="87"/>
        <v>0</v>
      </c>
      <c r="AC116" s="8" t="str">
        <f t="shared" si="66"/>
        <v xml:space="preserve">    Gross Margin</v>
      </c>
      <c r="AD116" s="9">
        <f t="shared" ref="AD116:AO116" si="88">AD114-AD115-AD109</f>
        <v>0</v>
      </c>
      <c r="AE116" s="9">
        <f t="shared" si="88"/>
        <v>0</v>
      </c>
      <c r="AF116" s="9">
        <f t="shared" si="88"/>
        <v>0</v>
      </c>
      <c r="AG116" s="9">
        <f t="shared" si="88"/>
        <v>0</v>
      </c>
      <c r="AH116" s="9">
        <f t="shared" si="88"/>
        <v>0</v>
      </c>
      <c r="AI116" s="9">
        <f t="shared" si="88"/>
        <v>0</v>
      </c>
      <c r="AJ116" s="9">
        <f t="shared" si="88"/>
        <v>0</v>
      </c>
      <c r="AK116" s="9">
        <f t="shared" si="88"/>
        <v>0</v>
      </c>
      <c r="AL116" s="9">
        <f t="shared" si="88"/>
        <v>0</v>
      </c>
      <c r="AM116" s="9">
        <f t="shared" si="88"/>
        <v>0</v>
      </c>
      <c r="AN116" s="9">
        <f t="shared" si="88"/>
        <v>0</v>
      </c>
      <c r="AO116" s="9">
        <f t="shared" si="88"/>
        <v>0</v>
      </c>
      <c r="AQ116" s="8" t="str">
        <f t="shared" si="67"/>
        <v xml:space="preserve">    Gross Margin</v>
      </c>
      <c r="AR116" s="9">
        <f>AR114-AR115-AR109</f>
        <v>0</v>
      </c>
      <c r="AS116" s="9">
        <f>AS114-AS115-AS109</f>
        <v>0</v>
      </c>
      <c r="AT116" s="9">
        <f>AT114-AT115-AT109</f>
        <v>0</v>
      </c>
    </row>
    <row r="117" spans="1:139" ht="12.75" customHeight="1" x14ac:dyDescent="0.25">
      <c r="A117" s="8" t="s">
        <v>182</v>
      </c>
      <c r="B117" s="28" t="e">
        <f>B116/B109</f>
        <v>#DIV/0!</v>
      </c>
      <c r="C117" s="28" t="e">
        <f t="shared" ref="C117:M117" si="89">C116/C109</f>
        <v>#DIV/0!</v>
      </c>
      <c r="D117" s="28" t="e">
        <f t="shared" si="89"/>
        <v>#DIV/0!</v>
      </c>
      <c r="E117" s="28" t="e">
        <f t="shared" si="89"/>
        <v>#DIV/0!</v>
      </c>
      <c r="F117" s="28" t="e">
        <f t="shared" si="89"/>
        <v>#DIV/0!</v>
      </c>
      <c r="G117" s="28" t="e">
        <f t="shared" si="89"/>
        <v>#DIV/0!</v>
      </c>
      <c r="H117" s="28" t="e">
        <f t="shared" si="89"/>
        <v>#DIV/0!</v>
      </c>
      <c r="I117" s="28" t="e">
        <f t="shared" si="89"/>
        <v>#DIV/0!</v>
      </c>
      <c r="J117" s="28" t="e">
        <f t="shared" si="89"/>
        <v>#DIV/0!</v>
      </c>
      <c r="K117" s="28" t="e">
        <f t="shared" si="89"/>
        <v>#DIV/0!</v>
      </c>
      <c r="L117" s="28" t="e">
        <f t="shared" si="89"/>
        <v>#DIV/0!</v>
      </c>
      <c r="M117" s="28" t="e">
        <f t="shared" si="89"/>
        <v>#DIV/0!</v>
      </c>
      <c r="O117" s="8" t="str">
        <f t="shared" si="65"/>
        <v xml:space="preserve">    Return on Promotions %</v>
      </c>
      <c r="P117" s="28" t="e">
        <f t="shared" ref="P117:AA117" si="90">P116/P109</f>
        <v>#DIV/0!</v>
      </c>
      <c r="Q117" s="28" t="e">
        <f t="shared" si="90"/>
        <v>#DIV/0!</v>
      </c>
      <c r="R117" s="28" t="e">
        <f t="shared" si="90"/>
        <v>#DIV/0!</v>
      </c>
      <c r="S117" s="28" t="e">
        <f t="shared" si="90"/>
        <v>#DIV/0!</v>
      </c>
      <c r="T117" s="28" t="e">
        <f t="shared" si="90"/>
        <v>#DIV/0!</v>
      </c>
      <c r="U117" s="28" t="e">
        <f t="shared" si="90"/>
        <v>#DIV/0!</v>
      </c>
      <c r="V117" s="28" t="e">
        <f t="shared" si="90"/>
        <v>#DIV/0!</v>
      </c>
      <c r="W117" s="28" t="e">
        <f t="shared" si="90"/>
        <v>#DIV/0!</v>
      </c>
      <c r="X117" s="28" t="e">
        <f t="shared" si="90"/>
        <v>#DIV/0!</v>
      </c>
      <c r="Y117" s="28" t="e">
        <f t="shared" si="90"/>
        <v>#DIV/0!</v>
      </c>
      <c r="Z117" s="28" t="e">
        <f t="shared" si="90"/>
        <v>#DIV/0!</v>
      </c>
      <c r="AA117" s="28" t="e">
        <f t="shared" si="90"/>
        <v>#DIV/0!</v>
      </c>
      <c r="AC117" s="8" t="str">
        <f t="shared" si="66"/>
        <v xml:space="preserve">    Return on Promotions %</v>
      </c>
      <c r="AD117" s="28" t="e">
        <f t="shared" ref="AD117:AO117" si="91">AD116/AD109</f>
        <v>#DIV/0!</v>
      </c>
      <c r="AE117" s="28" t="e">
        <f t="shared" si="91"/>
        <v>#DIV/0!</v>
      </c>
      <c r="AF117" s="28" t="e">
        <f t="shared" si="91"/>
        <v>#DIV/0!</v>
      </c>
      <c r="AG117" s="28" t="e">
        <f t="shared" si="91"/>
        <v>#DIV/0!</v>
      </c>
      <c r="AH117" s="28" t="e">
        <f t="shared" si="91"/>
        <v>#DIV/0!</v>
      </c>
      <c r="AI117" s="28" t="e">
        <f t="shared" si="91"/>
        <v>#DIV/0!</v>
      </c>
      <c r="AJ117" s="28" t="e">
        <f t="shared" si="91"/>
        <v>#DIV/0!</v>
      </c>
      <c r="AK117" s="28" t="e">
        <f t="shared" si="91"/>
        <v>#DIV/0!</v>
      </c>
      <c r="AL117" s="28" t="e">
        <f t="shared" si="91"/>
        <v>#DIV/0!</v>
      </c>
      <c r="AM117" s="28" t="e">
        <f t="shared" si="91"/>
        <v>#DIV/0!</v>
      </c>
      <c r="AN117" s="28" t="e">
        <f t="shared" si="91"/>
        <v>#DIV/0!</v>
      </c>
      <c r="AO117" s="28" t="e">
        <f t="shared" si="91"/>
        <v>#DIV/0!</v>
      </c>
      <c r="AQ117" s="8" t="str">
        <f t="shared" si="67"/>
        <v xml:space="preserve">    Return on Promotions %</v>
      </c>
      <c r="AR117" s="28" t="e">
        <f>AR116/AR109</f>
        <v>#DIV/0!</v>
      </c>
      <c r="AS117" s="28" t="e">
        <f>AS116/AS109</f>
        <v>#DIV/0!</v>
      </c>
      <c r="AT117" s="28" t="e">
        <f>AT116/AT109</f>
        <v>#DIV/0!</v>
      </c>
    </row>
    <row r="118" spans="1:139" ht="12.75" customHeight="1" x14ac:dyDescent="0.25">
      <c r="A118" s="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O118" s="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C118" s="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Q118" s="8"/>
      <c r="AR118" s="28"/>
      <c r="AS118" s="28"/>
      <c r="AT118" s="28"/>
    </row>
    <row r="119" spans="1:139" x14ac:dyDescent="0.25">
      <c r="A119" s="6" t="str">
        <f>A41</f>
        <v xml:space="preserve">Blogs, Podcasts, etc. 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O119" s="6" t="str">
        <f t="shared" ref="O119:O188" si="92">A119</f>
        <v xml:space="preserve">Blogs, Podcasts, etc. 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C119" s="6" t="str">
        <f t="shared" ref="AC119:AC188" si="93">A119</f>
        <v xml:space="preserve">Blogs, Podcasts, etc. </v>
      </c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Q119" s="6" t="str">
        <f t="shared" ref="AQ119:AQ188" si="94">A119</f>
        <v xml:space="preserve">Blogs, Podcasts, etc. </v>
      </c>
      <c r="AR119" s="7"/>
      <c r="AS119" s="7"/>
      <c r="AT119" s="7"/>
    </row>
    <row r="120" spans="1:139" ht="12.75" customHeight="1" x14ac:dyDescent="0.25">
      <c r="A120" s="8" t="s">
        <v>174</v>
      </c>
      <c r="B120" s="9">
        <f t="shared" ref="B120:M120" si="95">B41</f>
        <v>0</v>
      </c>
      <c r="C120" s="9">
        <f t="shared" si="95"/>
        <v>0</v>
      </c>
      <c r="D120" s="9">
        <f t="shared" si="95"/>
        <v>0</v>
      </c>
      <c r="E120" s="9">
        <f t="shared" si="95"/>
        <v>0</v>
      </c>
      <c r="F120" s="9">
        <f t="shared" si="95"/>
        <v>0</v>
      </c>
      <c r="G120" s="9">
        <f t="shared" si="95"/>
        <v>0</v>
      </c>
      <c r="H120" s="9">
        <f t="shared" si="95"/>
        <v>0</v>
      </c>
      <c r="I120" s="9">
        <f t="shared" si="95"/>
        <v>0</v>
      </c>
      <c r="J120" s="9">
        <f t="shared" si="95"/>
        <v>0</v>
      </c>
      <c r="K120" s="9">
        <f t="shared" si="95"/>
        <v>0</v>
      </c>
      <c r="L120" s="9">
        <f t="shared" si="95"/>
        <v>0</v>
      </c>
      <c r="M120" s="9">
        <f t="shared" si="95"/>
        <v>0</v>
      </c>
      <c r="O120" s="8" t="str">
        <f t="shared" si="92"/>
        <v xml:space="preserve">    Cost</v>
      </c>
      <c r="P120" s="9">
        <f t="shared" ref="P120:AA120" si="96">P41</f>
        <v>0</v>
      </c>
      <c r="Q120" s="9">
        <f t="shared" si="96"/>
        <v>0</v>
      </c>
      <c r="R120" s="9">
        <f t="shared" si="96"/>
        <v>0</v>
      </c>
      <c r="S120" s="9">
        <f t="shared" si="96"/>
        <v>0</v>
      </c>
      <c r="T120" s="9">
        <f t="shared" si="96"/>
        <v>0</v>
      </c>
      <c r="U120" s="9">
        <f t="shared" si="96"/>
        <v>0</v>
      </c>
      <c r="V120" s="9">
        <f t="shared" si="96"/>
        <v>0</v>
      </c>
      <c r="W120" s="9">
        <f t="shared" si="96"/>
        <v>0</v>
      </c>
      <c r="X120" s="9">
        <f t="shared" si="96"/>
        <v>0</v>
      </c>
      <c r="Y120" s="9">
        <f t="shared" si="96"/>
        <v>0</v>
      </c>
      <c r="Z120" s="9">
        <f t="shared" si="96"/>
        <v>0</v>
      </c>
      <c r="AA120" s="9">
        <f t="shared" si="96"/>
        <v>0</v>
      </c>
      <c r="AC120" s="8" t="str">
        <f t="shared" si="93"/>
        <v xml:space="preserve">    Cost</v>
      </c>
      <c r="AD120" s="9">
        <f t="shared" ref="AD120:AO120" si="97">AD41</f>
        <v>0</v>
      </c>
      <c r="AE120" s="9">
        <f t="shared" si="97"/>
        <v>0</v>
      </c>
      <c r="AF120" s="9">
        <f t="shared" si="97"/>
        <v>0</v>
      </c>
      <c r="AG120" s="9">
        <f t="shared" si="97"/>
        <v>0</v>
      </c>
      <c r="AH120" s="9">
        <f t="shared" si="97"/>
        <v>0</v>
      </c>
      <c r="AI120" s="9">
        <f t="shared" si="97"/>
        <v>0</v>
      </c>
      <c r="AJ120" s="9">
        <f t="shared" si="97"/>
        <v>0</v>
      </c>
      <c r="AK120" s="9">
        <f t="shared" si="97"/>
        <v>0</v>
      </c>
      <c r="AL120" s="9">
        <f t="shared" si="97"/>
        <v>0</v>
      </c>
      <c r="AM120" s="9">
        <f t="shared" si="97"/>
        <v>0</v>
      </c>
      <c r="AN120" s="9">
        <f t="shared" si="97"/>
        <v>0</v>
      </c>
      <c r="AO120" s="9">
        <f t="shared" si="97"/>
        <v>0</v>
      </c>
      <c r="AQ120" s="8" t="str">
        <f t="shared" si="94"/>
        <v xml:space="preserve">    Cost</v>
      </c>
      <c r="AR120" s="9">
        <f>AR41</f>
        <v>0</v>
      </c>
      <c r="AS120" s="9">
        <f>AS41</f>
        <v>0</v>
      </c>
      <c r="AT120" s="9">
        <f>AT41</f>
        <v>0</v>
      </c>
    </row>
    <row r="121" spans="1:139" s="16" customFormat="1" ht="12.75" customHeight="1" x14ac:dyDescent="0.25">
      <c r="A121" s="13" t="s">
        <v>175</v>
      </c>
      <c r="B121" s="14">
        <v>0</v>
      </c>
      <c r="C121" s="14">
        <f t="shared" ref="C121:M122" si="98">B121</f>
        <v>0</v>
      </c>
      <c r="D121" s="14">
        <f t="shared" si="98"/>
        <v>0</v>
      </c>
      <c r="E121" s="14">
        <f t="shared" si="98"/>
        <v>0</v>
      </c>
      <c r="F121" s="14">
        <f t="shared" si="98"/>
        <v>0</v>
      </c>
      <c r="G121" s="14">
        <f t="shared" si="98"/>
        <v>0</v>
      </c>
      <c r="H121" s="14">
        <f t="shared" si="98"/>
        <v>0</v>
      </c>
      <c r="I121" s="14">
        <f t="shared" si="98"/>
        <v>0</v>
      </c>
      <c r="J121" s="14">
        <f t="shared" si="98"/>
        <v>0</v>
      </c>
      <c r="K121" s="14">
        <f t="shared" si="98"/>
        <v>0</v>
      </c>
      <c r="L121" s="14">
        <f t="shared" si="98"/>
        <v>0</v>
      </c>
      <c r="M121" s="14">
        <f t="shared" si="98"/>
        <v>0</v>
      </c>
      <c r="N121"/>
      <c r="O121" s="13" t="str">
        <f t="shared" si="92"/>
        <v xml:space="preserve">    # of New Leads Generated</v>
      </c>
      <c r="P121" s="14">
        <f>M121</f>
        <v>0</v>
      </c>
      <c r="Q121" s="14">
        <f t="shared" ref="Q121:AA122" si="99">P121</f>
        <v>0</v>
      </c>
      <c r="R121" s="14">
        <f t="shared" si="99"/>
        <v>0</v>
      </c>
      <c r="S121" s="14">
        <f t="shared" si="99"/>
        <v>0</v>
      </c>
      <c r="T121" s="14">
        <f t="shared" si="99"/>
        <v>0</v>
      </c>
      <c r="U121" s="14">
        <f t="shared" si="99"/>
        <v>0</v>
      </c>
      <c r="V121" s="14">
        <f t="shared" si="99"/>
        <v>0</v>
      </c>
      <c r="W121" s="14">
        <f t="shared" si="99"/>
        <v>0</v>
      </c>
      <c r="X121" s="14">
        <f t="shared" si="99"/>
        <v>0</v>
      </c>
      <c r="Y121" s="14">
        <f t="shared" si="99"/>
        <v>0</v>
      </c>
      <c r="Z121" s="14">
        <f t="shared" si="99"/>
        <v>0</v>
      </c>
      <c r="AA121" s="14">
        <f t="shared" si="99"/>
        <v>0</v>
      </c>
      <c r="AB121"/>
      <c r="AC121" s="13" t="str">
        <f t="shared" si="93"/>
        <v xml:space="preserve">    # of New Leads Generated</v>
      </c>
      <c r="AD121" s="14">
        <f>AA121</f>
        <v>0</v>
      </c>
      <c r="AE121" s="14">
        <f t="shared" ref="AE121:AO122" si="100">AD121</f>
        <v>0</v>
      </c>
      <c r="AF121" s="14">
        <f t="shared" si="100"/>
        <v>0</v>
      </c>
      <c r="AG121" s="14">
        <f t="shared" si="100"/>
        <v>0</v>
      </c>
      <c r="AH121" s="14">
        <f t="shared" si="100"/>
        <v>0</v>
      </c>
      <c r="AI121" s="14">
        <f t="shared" si="100"/>
        <v>0</v>
      </c>
      <c r="AJ121" s="14">
        <f t="shared" si="100"/>
        <v>0</v>
      </c>
      <c r="AK121" s="14">
        <f t="shared" si="100"/>
        <v>0</v>
      </c>
      <c r="AL121" s="14">
        <f t="shared" si="100"/>
        <v>0</v>
      </c>
      <c r="AM121" s="14">
        <f t="shared" si="100"/>
        <v>0</v>
      </c>
      <c r="AN121" s="14">
        <f t="shared" si="100"/>
        <v>0</v>
      </c>
      <c r="AO121" s="14">
        <f t="shared" si="100"/>
        <v>0</v>
      </c>
      <c r="AP121"/>
      <c r="AQ121" s="13" t="str">
        <f t="shared" si="94"/>
        <v xml:space="preserve">    # of New Leads Generated</v>
      </c>
      <c r="AR121" s="14">
        <f>SUM(B121:M121)</f>
        <v>0</v>
      </c>
      <c r="AS121" s="14">
        <f>SUM(P121:AA121)</f>
        <v>0</v>
      </c>
      <c r="AT121" s="15">
        <f>SUM(AD121:AO121)</f>
        <v>0</v>
      </c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</row>
    <row r="122" spans="1:139" s="16" customFormat="1" ht="12.75" customHeight="1" x14ac:dyDescent="0.25">
      <c r="A122" s="17" t="s">
        <v>176</v>
      </c>
      <c r="B122" s="18">
        <v>0</v>
      </c>
      <c r="C122" s="18">
        <f t="shared" si="98"/>
        <v>0</v>
      </c>
      <c r="D122" s="18">
        <f t="shared" si="98"/>
        <v>0</v>
      </c>
      <c r="E122" s="18">
        <f t="shared" si="98"/>
        <v>0</v>
      </c>
      <c r="F122" s="18">
        <f t="shared" si="98"/>
        <v>0</v>
      </c>
      <c r="G122" s="18">
        <f t="shared" si="98"/>
        <v>0</v>
      </c>
      <c r="H122" s="18">
        <f t="shared" si="98"/>
        <v>0</v>
      </c>
      <c r="I122" s="18">
        <f t="shared" si="98"/>
        <v>0</v>
      </c>
      <c r="J122" s="18">
        <f t="shared" si="98"/>
        <v>0</v>
      </c>
      <c r="K122" s="18">
        <f t="shared" si="98"/>
        <v>0</v>
      </c>
      <c r="L122" s="18">
        <f t="shared" si="98"/>
        <v>0</v>
      </c>
      <c r="M122" s="18">
        <f t="shared" si="98"/>
        <v>0</v>
      </c>
      <c r="N122"/>
      <c r="O122" s="17" t="str">
        <f t="shared" si="92"/>
        <v xml:space="preserve">    Conversion Rate</v>
      </c>
      <c r="P122" s="18">
        <f>M122</f>
        <v>0</v>
      </c>
      <c r="Q122" s="18">
        <f t="shared" si="99"/>
        <v>0</v>
      </c>
      <c r="R122" s="18">
        <f t="shared" si="99"/>
        <v>0</v>
      </c>
      <c r="S122" s="18">
        <f t="shared" si="99"/>
        <v>0</v>
      </c>
      <c r="T122" s="18">
        <f t="shared" si="99"/>
        <v>0</v>
      </c>
      <c r="U122" s="18">
        <f t="shared" si="99"/>
        <v>0</v>
      </c>
      <c r="V122" s="18">
        <f t="shared" si="99"/>
        <v>0</v>
      </c>
      <c r="W122" s="18">
        <f t="shared" si="99"/>
        <v>0</v>
      </c>
      <c r="X122" s="18">
        <f t="shared" si="99"/>
        <v>0</v>
      </c>
      <c r="Y122" s="18">
        <f t="shared" si="99"/>
        <v>0</v>
      </c>
      <c r="Z122" s="18">
        <f t="shared" si="99"/>
        <v>0</v>
      </c>
      <c r="AA122" s="18">
        <f t="shared" si="99"/>
        <v>0</v>
      </c>
      <c r="AB122"/>
      <c r="AC122" s="17" t="str">
        <f t="shared" si="93"/>
        <v xml:space="preserve">    Conversion Rate</v>
      </c>
      <c r="AD122" s="18">
        <f>AA122</f>
        <v>0</v>
      </c>
      <c r="AE122" s="18">
        <f t="shared" si="100"/>
        <v>0</v>
      </c>
      <c r="AF122" s="18">
        <f t="shared" si="100"/>
        <v>0</v>
      </c>
      <c r="AG122" s="18">
        <f t="shared" si="100"/>
        <v>0</v>
      </c>
      <c r="AH122" s="18">
        <f t="shared" si="100"/>
        <v>0</v>
      </c>
      <c r="AI122" s="18">
        <f t="shared" si="100"/>
        <v>0</v>
      </c>
      <c r="AJ122" s="18">
        <f t="shared" si="100"/>
        <v>0</v>
      </c>
      <c r="AK122" s="18">
        <f t="shared" si="100"/>
        <v>0</v>
      </c>
      <c r="AL122" s="18">
        <f t="shared" si="100"/>
        <v>0</v>
      </c>
      <c r="AM122" s="18">
        <f t="shared" si="100"/>
        <v>0</v>
      </c>
      <c r="AN122" s="18">
        <f t="shared" si="100"/>
        <v>0</v>
      </c>
      <c r="AO122" s="19">
        <f t="shared" si="100"/>
        <v>0</v>
      </c>
      <c r="AP122"/>
      <c r="AQ122" s="17" t="str">
        <f t="shared" si="94"/>
        <v xml:space="preserve">    Conversion Rate</v>
      </c>
      <c r="AR122" s="18">
        <f>AVERAGE(B122:M122)</f>
        <v>0</v>
      </c>
      <c r="AS122" s="18">
        <f>AVERAGE(P122:AA122)</f>
        <v>0</v>
      </c>
      <c r="AT122" s="18">
        <f>AVERAGE(AD122:AO122)</f>
        <v>0</v>
      </c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</row>
    <row r="123" spans="1:139" s="24" customFormat="1" ht="12.75" customHeight="1" x14ac:dyDescent="0.25">
      <c r="A123" s="20" t="s">
        <v>177</v>
      </c>
      <c r="B123" s="21">
        <f t="shared" ref="B123:M123" si="101">B121*B122</f>
        <v>0</v>
      </c>
      <c r="C123" s="21">
        <f t="shared" si="101"/>
        <v>0</v>
      </c>
      <c r="D123" s="21">
        <f t="shared" si="101"/>
        <v>0</v>
      </c>
      <c r="E123" s="21">
        <f t="shared" si="101"/>
        <v>0</v>
      </c>
      <c r="F123" s="21">
        <f t="shared" si="101"/>
        <v>0</v>
      </c>
      <c r="G123" s="21">
        <f t="shared" si="101"/>
        <v>0</v>
      </c>
      <c r="H123" s="21">
        <f t="shared" si="101"/>
        <v>0</v>
      </c>
      <c r="I123" s="21">
        <f t="shared" si="101"/>
        <v>0</v>
      </c>
      <c r="J123" s="21">
        <f t="shared" si="101"/>
        <v>0</v>
      </c>
      <c r="K123" s="21">
        <f t="shared" si="101"/>
        <v>0</v>
      </c>
      <c r="L123" s="21">
        <f t="shared" si="101"/>
        <v>0</v>
      </c>
      <c r="M123" s="21">
        <f t="shared" si="101"/>
        <v>0</v>
      </c>
      <c r="N123"/>
      <c r="O123" s="22" t="str">
        <f t="shared" si="92"/>
        <v xml:space="preserve">    Number of New Customers</v>
      </c>
      <c r="P123" s="21">
        <f t="shared" ref="P123:AA123" si="102">P121*P122</f>
        <v>0</v>
      </c>
      <c r="Q123" s="21">
        <f t="shared" si="102"/>
        <v>0</v>
      </c>
      <c r="R123" s="21">
        <f t="shared" si="102"/>
        <v>0</v>
      </c>
      <c r="S123" s="21">
        <f t="shared" si="102"/>
        <v>0</v>
      </c>
      <c r="T123" s="21">
        <f t="shared" si="102"/>
        <v>0</v>
      </c>
      <c r="U123" s="21">
        <f t="shared" si="102"/>
        <v>0</v>
      </c>
      <c r="V123" s="21">
        <f t="shared" si="102"/>
        <v>0</v>
      </c>
      <c r="W123" s="21">
        <f t="shared" si="102"/>
        <v>0</v>
      </c>
      <c r="X123" s="21">
        <f t="shared" si="102"/>
        <v>0</v>
      </c>
      <c r="Y123" s="21">
        <f t="shared" si="102"/>
        <v>0</v>
      </c>
      <c r="Z123" s="21">
        <f t="shared" si="102"/>
        <v>0</v>
      </c>
      <c r="AA123" s="21">
        <f t="shared" si="102"/>
        <v>0</v>
      </c>
      <c r="AB123"/>
      <c r="AC123" s="17" t="str">
        <f t="shared" si="93"/>
        <v xml:space="preserve">    Number of New Customers</v>
      </c>
      <c r="AD123" s="21">
        <f t="shared" ref="AD123:AO123" si="103">AD121*AD122</f>
        <v>0</v>
      </c>
      <c r="AE123" s="21">
        <f t="shared" si="103"/>
        <v>0</v>
      </c>
      <c r="AF123" s="21">
        <f t="shared" si="103"/>
        <v>0</v>
      </c>
      <c r="AG123" s="21">
        <f t="shared" si="103"/>
        <v>0</v>
      </c>
      <c r="AH123" s="21">
        <f t="shared" si="103"/>
        <v>0</v>
      </c>
      <c r="AI123" s="21">
        <f t="shared" si="103"/>
        <v>0</v>
      </c>
      <c r="AJ123" s="21">
        <f t="shared" si="103"/>
        <v>0</v>
      </c>
      <c r="AK123" s="21">
        <f t="shared" si="103"/>
        <v>0</v>
      </c>
      <c r="AL123" s="21">
        <f t="shared" si="103"/>
        <v>0</v>
      </c>
      <c r="AM123" s="21">
        <f t="shared" si="103"/>
        <v>0</v>
      </c>
      <c r="AN123" s="21">
        <f t="shared" si="103"/>
        <v>0</v>
      </c>
      <c r="AO123" s="21">
        <f t="shared" si="103"/>
        <v>0</v>
      </c>
      <c r="AP123"/>
      <c r="AQ123" s="17" t="str">
        <f t="shared" si="94"/>
        <v xml:space="preserve">    Number of New Customers</v>
      </c>
      <c r="AR123" s="21">
        <f>AR121*AR122</f>
        <v>0</v>
      </c>
      <c r="AS123" s="21">
        <f>AS121*AS122</f>
        <v>0</v>
      </c>
      <c r="AT123" s="21">
        <f>AT121*AT122</f>
        <v>0</v>
      </c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</row>
    <row r="124" spans="1:139" s="16" customFormat="1" ht="12.75" customHeight="1" x14ac:dyDescent="0.25">
      <c r="A124" s="13" t="s">
        <v>178</v>
      </c>
      <c r="B124" s="25">
        <v>0</v>
      </c>
      <c r="C124" s="25">
        <f t="shared" ref="C124:M124" si="104">B124</f>
        <v>0</v>
      </c>
      <c r="D124" s="25">
        <f t="shared" si="104"/>
        <v>0</v>
      </c>
      <c r="E124" s="25">
        <f t="shared" si="104"/>
        <v>0</v>
      </c>
      <c r="F124" s="25">
        <f t="shared" si="104"/>
        <v>0</v>
      </c>
      <c r="G124" s="25">
        <f t="shared" si="104"/>
        <v>0</v>
      </c>
      <c r="H124" s="25">
        <f t="shared" si="104"/>
        <v>0</v>
      </c>
      <c r="I124" s="25">
        <f t="shared" si="104"/>
        <v>0</v>
      </c>
      <c r="J124" s="25">
        <f t="shared" si="104"/>
        <v>0</v>
      </c>
      <c r="K124" s="25">
        <f t="shared" si="104"/>
        <v>0</v>
      </c>
      <c r="L124" s="25">
        <f t="shared" si="104"/>
        <v>0</v>
      </c>
      <c r="M124" s="25">
        <f t="shared" si="104"/>
        <v>0</v>
      </c>
      <c r="N124"/>
      <c r="O124" s="13" t="str">
        <f t="shared" si="92"/>
        <v xml:space="preserve">    Average Transaction Price</v>
      </c>
      <c r="P124" s="25">
        <f>M124</f>
        <v>0</v>
      </c>
      <c r="Q124" s="25">
        <f t="shared" ref="Q124:AA124" si="105">P124</f>
        <v>0</v>
      </c>
      <c r="R124" s="25">
        <f t="shared" si="105"/>
        <v>0</v>
      </c>
      <c r="S124" s="25">
        <f t="shared" si="105"/>
        <v>0</v>
      </c>
      <c r="T124" s="25">
        <f t="shared" si="105"/>
        <v>0</v>
      </c>
      <c r="U124" s="25">
        <f t="shared" si="105"/>
        <v>0</v>
      </c>
      <c r="V124" s="25">
        <f t="shared" si="105"/>
        <v>0</v>
      </c>
      <c r="W124" s="25">
        <f t="shared" si="105"/>
        <v>0</v>
      </c>
      <c r="X124" s="25">
        <f t="shared" si="105"/>
        <v>0</v>
      </c>
      <c r="Y124" s="25">
        <f t="shared" si="105"/>
        <v>0</v>
      </c>
      <c r="Z124" s="25">
        <f t="shared" si="105"/>
        <v>0</v>
      </c>
      <c r="AA124" s="25">
        <f t="shared" si="105"/>
        <v>0</v>
      </c>
      <c r="AB124"/>
      <c r="AC124" s="13" t="str">
        <f t="shared" si="93"/>
        <v xml:space="preserve">    Average Transaction Price</v>
      </c>
      <c r="AD124" s="25">
        <f>AA124</f>
        <v>0</v>
      </c>
      <c r="AE124" s="25">
        <f t="shared" ref="AE124:AO124" si="106">AD124</f>
        <v>0</v>
      </c>
      <c r="AF124" s="25">
        <f t="shared" si="106"/>
        <v>0</v>
      </c>
      <c r="AG124" s="25">
        <f t="shared" si="106"/>
        <v>0</v>
      </c>
      <c r="AH124" s="25">
        <f t="shared" si="106"/>
        <v>0</v>
      </c>
      <c r="AI124" s="25">
        <f t="shared" si="106"/>
        <v>0</v>
      </c>
      <c r="AJ124" s="25">
        <f t="shared" si="106"/>
        <v>0</v>
      </c>
      <c r="AK124" s="25">
        <f t="shared" si="106"/>
        <v>0</v>
      </c>
      <c r="AL124" s="25">
        <f t="shared" si="106"/>
        <v>0</v>
      </c>
      <c r="AM124" s="25">
        <f t="shared" si="106"/>
        <v>0</v>
      </c>
      <c r="AN124" s="25">
        <f t="shared" si="106"/>
        <v>0</v>
      </c>
      <c r="AO124" s="15">
        <f t="shared" si="106"/>
        <v>0</v>
      </c>
      <c r="AP124"/>
      <c r="AQ124" s="13" t="str">
        <f t="shared" si="94"/>
        <v xml:space="preserve">    Average Transaction Price</v>
      </c>
      <c r="AR124" s="25">
        <f>SUM(B124:M124)</f>
        <v>0</v>
      </c>
      <c r="AS124" s="25">
        <f>SUM(P124:AA124)</f>
        <v>0</v>
      </c>
      <c r="AT124" s="15">
        <f>SUM(AD124:AO124)</f>
        <v>0</v>
      </c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</row>
    <row r="125" spans="1:139" s="16" customFormat="1" ht="12.75" customHeight="1" x14ac:dyDescent="0.25">
      <c r="A125" s="13" t="s">
        <v>179</v>
      </c>
      <c r="B125" s="25">
        <f t="shared" ref="B125:M125" si="107">B121*B122*B124</f>
        <v>0</v>
      </c>
      <c r="C125" s="25">
        <f t="shared" si="107"/>
        <v>0</v>
      </c>
      <c r="D125" s="25">
        <f t="shared" si="107"/>
        <v>0</v>
      </c>
      <c r="E125" s="25">
        <f t="shared" si="107"/>
        <v>0</v>
      </c>
      <c r="F125" s="25">
        <f t="shared" si="107"/>
        <v>0</v>
      </c>
      <c r="G125" s="25">
        <f t="shared" si="107"/>
        <v>0</v>
      </c>
      <c r="H125" s="25">
        <f t="shared" si="107"/>
        <v>0</v>
      </c>
      <c r="I125" s="25">
        <f t="shared" si="107"/>
        <v>0</v>
      </c>
      <c r="J125" s="25">
        <f t="shared" si="107"/>
        <v>0</v>
      </c>
      <c r="K125" s="25">
        <f t="shared" si="107"/>
        <v>0</v>
      </c>
      <c r="L125" s="25">
        <f t="shared" si="107"/>
        <v>0</v>
      </c>
      <c r="M125" s="25">
        <f t="shared" si="107"/>
        <v>0</v>
      </c>
      <c r="N125"/>
      <c r="O125" s="13" t="str">
        <f t="shared" si="92"/>
        <v xml:space="preserve">    Revenues from New Customers</v>
      </c>
      <c r="P125" s="25">
        <f t="shared" ref="P125:AA125" si="108">P121*P122*P124</f>
        <v>0</v>
      </c>
      <c r="Q125" s="25">
        <f t="shared" si="108"/>
        <v>0</v>
      </c>
      <c r="R125" s="25">
        <f t="shared" si="108"/>
        <v>0</v>
      </c>
      <c r="S125" s="25">
        <f t="shared" si="108"/>
        <v>0</v>
      </c>
      <c r="T125" s="25">
        <f t="shared" si="108"/>
        <v>0</v>
      </c>
      <c r="U125" s="25">
        <f t="shared" si="108"/>
        <v>0</v>
      </c>
      <c r="V125" s="25">
        <f t="shared" si="108"/>
        <v>0</v>
      </c>
      <c r="W125" s="25">
        <f t="shared" si="108"/>
        <v>0</v>
      </c>
      <c r="X125" s="25">
        <f t="shared" si="108"/>
        <v>0</v>
      </c>
      <c r="Y125" s="25">
        <f t="shared" si="108"/>
        <v>0</v>
      </c>
      <c r="Z125" s="25">
        <f t="shared" si="108"/>
        <v>0</v>
      </c>
      <c r="AA125" s="25">
        <f t="shared" si="108"/>
        <v>0</v>
      </c>
      <c r="AB125"/>
      <c r="AC125" s="13" t="str">
        <f t="shared" si="93"/>
        <v xml:space="preserve">    Revenues from New Customers</v>
      </c>
      <c r="AD125" s="25">
        <f t="shared" ref="AD125:AO125" si="109">AD121*AD122*AD124</f>
        <v>0</v>
      </c>
      <c r="AE125" s="25">
        <f t="shared" si="109"/>
        <v>0</v>
      </c>
      <c r="AF125" s="25">
        <f t="shared" si="109"/>
        <v>0</v>
      </c>
      <c r="AG125" s="25">
        <f t="shared" si="109"/>
        <v>0</v>
      </c>
      <c r="AH125" s="25">
        <f t="shared" si="109"/>
        <v>0</v>
      </c>
      <c r="AI125" s="25">
        <f t="shared" si="109"/>
        <v>0</v>
      </c>
      <c r="AJ125" s="25">
        <f t="shared" si="109"/>
        <v>0</v>
      </c>
      <c r="AK125" s="25">
        <f t="shared" si="109"/>
        <v>0</v>
      </c>
      <c r="AL125" s="25">
        <f t="shared" si="109"/>
        <v>0</v>
      </c>
      <c r="AM125" s="25">
        <f t="shared" si="109"/>
        <v>0</v>
      </c>
      <c r="AN125" s="25">
        <f t="shared" si="109"/>
        <v>0</v>
      </c>
      <c r="AO125" s="15">
        <f t="shared" si="109"/>
        <v>0</v>
      </c>
      <c r="AP125"/>
      <c r="AQ125" s="13" t="str">
        <f t="shared" si="94"/>
        <v xml:space="preserve">    Revenues from New Customers</v>
      </c>
      <c r="AR125" s="25">
        <f>SUM(B125:M125)</f>
        <v>0</v>
      </c>
      <c r="AS125" s="25">
        <f>SUM(P125:AA125)</f>
        <v>0</v>
      </c>
      <c r="AT125" s="15">
        <f>SUM(AD125:AO125)</f>
        <v>0</v>
      </c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</row>
    <row r="126" spans="1:139" ht="12.75" customHeight="1" x14ac:dyDescent="0.25">
      <c r="A126" s="8" t="s">
        <v>180</v>
      </c>
      <c r="B126" s="9">
        <f>B125*$B$92</f>
        <v>0</v>
      </c>
      <c r="C126" s="9">
        <f t="shared" ref="C126:M126" si="110">C125*$B$92</f>
        <v>0</v>
      </c>
      <c r="D126" s="9">
        <f t="shared" si="110"/>
        <v>0</v>
      </c>
      <c r="E126" s="9">
        <f t="shared" si="110"/>
        <v>0</v>
      </c>
      <c r="F126" s="9">
        <f t="shared" si="110"/>
        <v>0</v>
      </c>
      <c r="G126" s="9">
        <f t="shared" si="110"/>
        <v>0</v>
      </c>
      <c r="H126" s="9">
        <f t="shared" si="110"/>
        <v>0</v>
      </c>
      <c r="I126" s="9">
        <f t="shared" si="110"/>
        <v>0</v>
      </c>
      <c r="J126" s="9">
        <f t="shared" si="110"/>
        <v>0</v>
      </c>
      <c r="K126" s="9">
        <f t="shared" si="110"/>
        <v>0</v>
      </c>
      <c r="L126" s="9">
        <f t="shared" si="110"/>
        <v>0</v>
      </c>
      <c r="M126" s="9">
        <f t="shared" si="110"/>
        <v>0</v>
      </c>
      <c r="O126" s="8" t="str">
        <f t="shared" si="92"/>
        <v xml:space="preserve">    Cost of Goods Sold</v>
      </c>
      <c r="P126" s="9">
        <f>P125*$B$92</f>
        <v>0</v>
      </c>
      <c r="Q126" s="9">
        <f t="shared" ref="Q126:AA126" si="111">Q125*$B$92</f>
        <v>0</v>
      </c>
      <c r="R126" s="9">
        <f t="shared" si="111"/>
        <v>0</v>
      </c>
      <c r="S126" s="9">
        <f t="shared" si="111"/>
        <v>0</v>
      </c>
      <c r="T126" s="9">
        <f t="shared" si="111"/>
        <v>0</v>
      </c>
      <c r="U126" s="9">
        <f t="shared" si="111"/>
        <v>0</v>
      </c>
      <c r="V126" s="9">
        <f t="shared" si="111"/>
        <v>0</v>
      </c>
      <c r="W126" s="9">
        <f t="shared" si="111"/>
        <v>0</v>
      </c>
      <c r="X126" s="9">
        <f t="shared" si="111"/>
        <v>0</v>
      </c>
      <c r="Y126" s="9">
        <f t="shared" si="111"/>
        <v>0</v>
      </c>
      <c r="Z126" s="9">
        <f t="shared" si="111"/>
        <v>0</v>
      </c>
      <c r="AA126" s="9">
        <f t="shared" si="111"/>
        <v>0</v>
      </c>
      <c r="AC126" s="8" t="str">
        <f t="shared" si="93"/>
        <v xml:space="preserve">    Cost of Goods Sold</v>
      </c>
      <c r="AD126" s="9">
        <f>AD125*$B$92</f>
        <v>0</v>
      </c>
      <c r="AE126" s="9">
        <f t="shared" ref="AE126:AO126" si="112">AE125*$B$92</f>
        <v>0</v>
      </c>
      <c r="AF126" s="9">
        <f t="shared" si="112"/>
        <v>0</v>
      </c>
      <c r="AG126" s="9">
        <f t="shared" si="112"/>
        <v>0</v>
      </c>
      <c r="AH126" s="9">
        <f t="shared" si="112"/>
        <v>0</v>
      </c>
      <c r="AI126" s="9">
        <f t="shared" si="112"/>
        <v>0</v>
      </c>
      <c r="AJ126" s="9">
        <f t="shared" si="112"/>
        <v>0</v>
      </c>
      <c r="AK126" s="9">
        <f t="shared" si="112"/>
        <v>0</v>
      </c>
      <c r="AL126" s="9">
        <f t="shared" si="112"/>
        <v>0</v>
      </c>
      <c r="AM126" s="9">
        <f t="shared" si="112"/>
        <v>0</v>
      </c>
      <c r="AN126" s="9">
        <f t="shared" si="112"/>
        <v>0</v>
      </c>
      <c r="AO126" s="9">
        <f t="shared" si="112"/>
        <v>0</v>
      </c>
      <c r="AQ126" s="8" t="str">
        <f t="shared" si="94"/>
        <v xml:space="preserve">    Cost of Goods Sold</v>
      </c>
      <c r="AR126" s="9">
        <f>SUM(B126:M126)</f>
        <v>0</v>
      </c>
      <c r="AS126" s="9">
        <f>SUM(P126:AA126)</f>
        <v>0</v>
      </c>
      <c r="AT126" s="9">
        <f>SUM(AD126:AO126)</f>
        <v>0</v>
      </c>
    </row>
    <row r="127" spans="1:139" ht="12.75" customHeight="1" x14ac:dyDescent="0.25">
      <c r="A127" s="8" t="s">
        <v>181</v>
      </c>
      <c r="B127" s="9">
        <f t="shared" ref="B127:M127" si="113">B125-B126-B120</f>
        <v>0</v>
      </c>
      <c r="C127" s="9">
        <f t="shared" si="113"/>
        <v>0</v>
      </c>
      <c r="D127" s="9">
        <f t="shared" si="113"/>
        <v>0</v>
      </c>
      <c r="E127" s="9">
        <f t="shared" si="113"/>
        <v>0</v>
      </c>
      <c r="F127" s="9">
        <f t="shared" si="113"/>
        <v>0</v>
      </c>
      <c r="G127" s="9">
        <f t="shared" si="113"/>
        <v>0</v>
      </c>
      <c r="H127" s="9">
        <f t="shared" si="113"/>
        <v>0</v>
      </c>
      <c r="I127" s="9">
        <f t="shared" si="113"/>
        <v>0</v>
      </c>
      <c r="J127" s="9">
        <f t="shared" si="113"/>
        <v>0</v>
      </c>
      <c r="K127" s="9">
        <f t="shared" si="113"/>
        <v>0</v>
      </c>
      <c r="L127" s="9">
        <f t="shared" si="113"/>
        <v>0</v>
      </c>
      <c r="M127" s="9">
        <f t="shared" si="113"/>
        <v>0</v>
      </c>
      <c r="O127" s="8" t="str">
        <f t="shared" si="92"/>
        <v xml:space="preserve">    Gross Margin</v>
      </c>
      <c r="P127" s="9">
        <f t="shared" ref="P127:AA127" si="114">P125-P126-P120</f>
        <v>0</v>
      </c>
      <c r="Q127" s="9">
        <f t="shared" si="114"/>
        <v>0</v>
      </c>
      <c r="R127" s="9">
        <f t="shared" si="114"/>
        <v>0</v>
      </c>
      <c r="S127" s="9">
        <f t="shared" si="114"/>
        <v>0</v>
      </c>
      <c r="T127" s="9">
        <f t="shared" si="114"/>
        <v>0</v>
      </c>
      <c r="U127" s="9">
        <f t="shared" si="114"/>
        <v>0</v>
      </c>
      <c r="V127" s="9">
        <f t="shared" si="114"/>
        <v>0</v>
      </c>
      <c r="W127" s="9">
        <f t="shared" si="114"/>
        <v>0</v>
      </c>
      <c r="X127" s="9">
        <f t="shared" si="114"/>
        <v>0</v>
      </c>
      <c r="Y127" s="9">
        <f t="shared" si="114"/>
        <v>0</v>
      </c>
      <c r="Z127" s="9">
        <f t="shared" si="114"/>
        <v>0</v>
      </c>
      <c r="AA127" s="9">
        <f t="shared" si="114"/>
        <v>0</v>
      </c>
      <c r="AC127" s="8" t="str">
        <f t="shared" si="93"/>
        <v xml:space="preserve">    Gross Margin</v>
      </c>
      <c r="AD127" s="9">
        <f t="shared" ref="AD127:AO127" si="115">AD125-AD126-AD120</f>
        <v>0</v>
      </c>
      <c r="AE127" s="9">
        <f t="shared" si="115"/>
        <v>0</v>
      </c>
      <c r="AF127" s="9">
        <f t="shared" si="115"/>
        <v>0</v>
      </c>
      <c r="AG127" s="9">
        <f t="shared" si="115"/>
        <v>0</v>
      </c>
      <c r="AH127" s="9">
        <f t="shared" si="115"/>
        <v>0</v>
      </c>
      <c r="AI127" s="9">
        <f t="shared" si="115"/>
        <v>0</v>
      </c>
      <c r="AJ127" s="9">
        <f t="shared" si="115"/>
        <v>0</v>
      </c>
      <c r="AK127" s="9">
        <f t="shared" si="115"/>
        <v>0</v>
      </c>
      <c r="AL127" s="9">
        <f t="shared" si="115"/>
        <v>0</v>
      </c>
      <c r="AM127" s="9">
        <f t="shared" si="115"/>
        <v>0</v>
      </c>
      <c r="AN127" s="9">
        <f t="shared" si="115"/>
        <v>0</v>
      </c>
      <c r="AO127" s="9">
        <f t="shared" si="115"/>
        <v>0</v>
      </c>
      <c r="AQ127" s="8" t="str">
        <f t="shared" si="94"/>
        <v xml:space="preserve">    Gross Margin</v>
      </c>
      <c r="AR127" s="9">
        <f>AR125-AR126-AR120</f>
        <v>0</v>
      </c>
      <c r="AS127" s="9">
        <f>AS125-AS126-AS120</f>
        <v>0</v>
      </c>
      <c r="AT127" s="9">
        <f>AT125-AT126-AT120</f>
        <v>0</v>
      </c>
    </row>
    <row r="128" spans="1:139" ht="12.75" customHeight="1" x14ac:dyDescent="0.25">
      <c r="A128" s="8" t="s">
        <v>182</v>
      </c>
      <c r="B128" s="28" t="e">
        <f t="shared" ref="B128:M128" si="116">B127/B120</f>
        <v>#DIV/0!</v>
      </c>
      <c r="C128" s="28" t="e">
        <f t="shared" si="116"/>
        <v>#DIV/0!</v>
      </c>
      <c r="D128" s="28" t="e">
        <f t="shared" si="116"/>
        <v>#DIV/0!</v>
      </c>
      <c r="E128" s="28" t="e">
        <f t="shared" si="116"/>
        <v>#DIV/0!</v>
      </c>
      <c r="F128" s="28" t="e">
        <f t="shared" si="116"/>
        <v>#DIV/0!</v>
      </c>
      <c r="G128" s="28" t="e">
        <f t="shared" si="116"/>
        <v>#DIV/0!</v>
      </c>
      <c r="H128" s="28" t="e">
        <f t="shared" si="116"/>
        <v>#DIV/0!</v>
      </c>
      <c r="I128" s="28" t="e">
        <f t="shared" si="116"/>
        <v>#DIV/0!</v>
      </c>
      <c r="J128" s="28" t="e">
        <f t="shared" si="116"/>
        <v>#DIV/0!</v>
      </c>
      <c r="K128" s="28" t="e">
        <f t="shared" si="116"/>
        <v>#DIV/0!</v>
      </c>
      <c r="L128" s="28" t="e">
        <f t="shared" si="116"/>
        <v>#DIV/0!</v>
      </c>
      <c r="M128" s="28" t="e">
        <f t="shared" si="116"/>
        <v>#DIV/0!</v>
      </c>
      <c r="O128" s="8" t="str">
        <f t="shared" si="92"/>
        <v xml:space="preserve">    Return on Promotions %</v>
      </c>
      <c r="P128" s="28" t="e">
        <f t="shared" ref="P128:AA128" si="117">P127/P120</f>
        <v>#DIV/0!</v>
      </c>
      <c r="Q128" s="28" t="e">
        <f t="shared" si="117"/>
        <v>#DIV/0!</v>
      </c>
      <c r="R128" s="28" t="e">
        <f t="shared" si="117"/>
        <v>#DIV/0!</v>
      </c>
      <c r="S128" s="28" t="e">
        <f t="shared" si="117"/>
        <v>#DIV/0!</v>
      </c>
      <c r="T128" s="28" t="e">
        <f t="shared" si="117"/>
        <v>#DIV/0!</v>
      </c>
      <c r="U128" s="28" t="e">
        <f t="shared" si="117"/>
        <v>#DIV/0!</v>
      </c>
      <c r="V128" s="28" t="e">
        <f t="shared" si="117"/>
        <v>#DIV/0!</v>
      </c>
      <c r="W128" s="28" t="e">
        <f t="shared" si="117"/>
        <v>#DIV/0!</v>
      </c>
      <c r="X128" s="28" t="e">
        <f t="shared" si="117"/>
        <v>#DIV/0!</v>
      </c>
      <c r="Y128" s="28" t="e">
        <f t="shared" si="117"/>
        <v>#DIV/0!</v>
      </c>
      <c r="Z128" s="28" t="e">
        <f t="shared" si="117"/>
        <v>#DIV/0!</v>
      </c>
      <c r="AA128" s="28" t="e">
        <f t="shared" si="117"/>
        <v>#DIV/0!</v>
      </c>
      <c r="AC128" s="8" t="str">
        <f t="shared" si="93"/>
        <v xml:space="preserve">    Return on Promotions %</v>
      </c>
      <c r="AD128" s="28" t="e">
        <f t="shared" ref="AD128:AO128" si="118">AD127/AD120</f>
        <v>#DIV/0!</v>
      </c>
      <c r="AE128" s="28" t="e">
        <f t="shared" si="118"/>
        <v>#DIV/0!</v>
      </c>
      <c r="AF128" s="28" t="e">
        <f t="shared" si="118"/>
        <v>#DIV/0!</v>
      </c>
      <c r="AG128" s="28" t="e">
        <f t="shared" si="118"/>
        <v>#DIV/0!</v>
      </c>
      <c r="AH128" s="28" t="e">
        <f t="shared" si="118"/>
        <v>#DIV/0!</v>
      </c>
      <c r="AI128" s="28" t="e">
        <f t="shared" si="118"/>
        <v>#DIV/0!</v>
      </c>
      <c r="AJ128" s="28" t="e">
        <f t="shared" si="118"/>
        <v>#DIV/0!</v>
      </c>
      <c r="AK128" s="28" t="e">
        <f t="shared" si="118"/>
        <v>#DIV/0!</v>
      </c>
      <c r="AL128" s="28" t="e">
        <f t="shared" si="118"/>
        <v>#DIV/0!</v>
      </c>
      <c r="AM128" s="28" t="e">
        <f t="shared" si="118"/>
        <v>#DIV/0!</v>
      </c>
      <c r="AN128" s="28" t="e">
        <f t="shared" si="118"/>
        <v>#DIV/0!</v>
      </c>
      <c r="AO128" s="28" t="e">
        <f t="shared" si="118"/>
        <v>#DIV/0!</v>
      </c>
      <c r="AQ128" s="8" t="str">
        <f t="shared" si="94"/>
        <v xml:space="preserve">    Return on Promotions %</v>
      </c>
      <c r="AR128" s="28" t="e">
        <f>AR127/AR120</f>
        <v>#DIV/0!</v>
      </c>
      <c r="AS128" s="28" t="e">
        <f>AS127/AS120</f>
        <v>#DIV/0!</v>
      </c>
      <c r="AT128" s="28" t="e">
        <f>AT127/AT120</f>
        <v>#DIV/0!</v>
      </c>
    </row>
    <row r="129" spans="1:139" ht="12.75" customHeight="1" x14ac:dyDescent="0.25">
      <c r="A129" s="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O129" s="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C129" s="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Q129" s="8"/>
      <c r="AR129" s="28"/>
      <c r="AS129" s="28"/>
      <c r="AT129" s="28"/>
    </row>
    <row r="130" spans="1:139" x14ac:dyDescent="0.25">
      <c r="A130" s="6" t="str">
        <f>A42</f>
        <v xml:space="preserve">Card Decks 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O130" s="6" t="str">
        <f t="shared" si="92"/>
        <v xml:space="preserve">Card Decks 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C130" s="6" t="str">
        <f t="shared" si="93"/>
        <v xml:space="preserve">Card Decks </v>
      </c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Q130" s="6" t="str">
        <f t="shared" si="94"/>
        <v xml:space="preserve">Card Decks </v>
      </c>
      <c r="AR130" s="7"/>
      <c r="AS130" s="7"/>
      <c r="AT130" s="7"/>
    </row>
    <row r="131" spans="1:139" ht="12.75" customHeight="1" x14ac:dyDescent="0.25">
      <c r="A131" s="8" t="s">
        <v>174</v>
      </c>
      <c r="B131" s="9">
        <f t="shared" ref="B131:M131" si="119">B42</f>
        <v>0</v>
      </c>
      <c r="C131" s="9">
        <f t="shared" si="119"/>
        <v>0</v>
      </c>
      <c r="D131" s="9">
        <f t="shared" si="119"/>
        <v>0</v>
      </c>
      <c r="E131" s="9">
        <f t="shared" si="119"/>
        <v>0</v>
      </c>
      <c r="F131" s="9">
        <f t="shared" si="119"/>
        <v>0</v>
      </c>
      <c r="G131" s="9">
        <f t="shared" si="119"/>
        <v>0</v>
      </c>
      <c r="H131" s="9">
        <f t="shared" si="119"/>
        <v>0</v>
      </c>
      <c r="I131" s="9">
        <f t="shared" si="119"/>
        <v>0</v>
      </c>
      <c r="J131" s="9">
        <f t="shared" si="119"/>
        <v>0</v>
      </c>
      <c r="K131" s="9">
        <f t="shared" si="119"/>
        <v>0</v>
      </c>
      <c r="L131" s="9">
        <f t="shared" si="119"/>
        <v>0</v>
      </c>
      <c r="M131" s="9">
        <f t="shared" si="119"/>
        <v>0</v>
      </c>
      <c r="O131" s="8" t="str">
        <f t="shared" si="92"/>
        <v xml:space="preserve">    Cost</v>
      </c>
      <c r="P131" s="9">
        <f t="shared" ref="P131:AA131" si="120">P42</f>
        <v>0</v>
      </c>
      <c r="Q131" s="9">
        <f t="shared" si="120"/>
        <v>0</v>
      </c>
      <c r="R131" s="9">
        <f t="shared" si="120"/>
        <v>0</v>
      </c>
      <c r="S131" s="9">
        <f t="shared" si="120"/>
        <v>0</v>
      </c>
      <c r="T131" s="9">
        <f t="shared" si="120"/>
        <v>0</v>
      </c>
      <c r="U131" s="9">
        <f t="shared" si="120"/>
        <v>0</v>
      </c>
      <c r="V131" s="9">
        <f t="shared" si="120"/>
        <v>0</v>
      </c>
      <c r="W131" s="9">
        <f t="shared" si="120"/>
        <v>0</v>
      </c>
      <c r="X131" s="9">
        <f t="shared" si="120"/>
        <v>0</v>
      </c>
      <c r="Y131" s="9">
        <f t="shared" si="120"/>
        <v>0</v>
      </c>
      <c r="Z131" s="9">
        <f t="shared" si="120"/>
        <v>0</v>
      </c>
      <c r="AA131" s="9">
        <f t="shared" si="120"/>
        <v>0</v>
      </c>
      <c r="AC131" s="8" t="str">
        <f t="shared" si="93"/>
        <v xml:space="preserve">    Cost</v>
      </c>
      <c r="AD131" s="9">
        <f t="shared" ref="AD131:AO131" si="121">AD42</f>
        <v>0</v>
      </c>
      <c r="AE131" s="9">
        <f t="shared" si="121"/>
        <v>0</v>
      </c>
      <c r="AF131" s="9">
        <f t="shared" si="121"/>
        <v>0</v>
      </c>
      <c r="AG131" s="9">
        <f t="shared" si="121"/>
        <v>0</v>
      </c>
      <c r="AH131" s="9">
        <f t="shared" si="121"/>
        <v>0</v>
      </c>
      <c r="AI131" s="9">
        <f t="shared" si="121"/>
        <v>0</v>
      </c>
      <c r="AJ131" s="9">
        <f t="shared" si="121"/>
        <v>0</v>
      </c>
      <c r="AK131" s="9">
        <f t="shared" si="121"/>
        <v>0</v>
      </c>
      <c r="AL131" s="9">
        <f t="shared" si="121"/>
        <v>0</v>
      </c>
      <c r="AM131" s="9">
        <f t="shared" si="121"/>
        <v>0</v>
      </c>
      <c r="AN131" s="9">
        <f t="shared" si="121"/>
        <v>0</v>
      </c>
      <c r="AO131" s="9">
        <f t="shared" si="121"/>
        <v>0</v>
      </c>
      <c r="AQ131" s="8" t="str">
        <f t="shared" si="94"/>
        <v xml:space="preserve">    Cost</v>
      </c>
      <c r="AR131" s="9">
        <f>AR42</f>
        <v>0</v>
      </c>
      <c r="AS131" s="9">
        <f>AS42</f>
        <v>0</v>
      </c>
      <c r="AT131" s="9">
        <f>AT42</f>
        <v>0</v>
      </c>
    </row>
    <row r="132" spans="1:139" s="16" customFormat="1" ht="12.75" customHeight="1" x14ac:dyDescent="0.25">
      <c r="A132" s="13" t="s">
        <v>175</v>
      </c>
      <c r="B132" s="14">
        <v>0</v>
      </c>
      <c r="C132" s="14">
        <f t="shared" ref="C132:M133" si="122">B132</f>
        <v>0</v>
      </c>
      <c r="D132" s="14">
        <f t="shared" si="122"/>
        <v>0</v>
      </c>
      <c r="E132" s="14">
        <f t="shared" si="122"/>
        <v>0</v>
      </c>
      <c r="F132" s="14">
        <f t="shared" si="122"/>
        <v>0</v>
      </c>
      <c r="G132" s="14">
        <f t="shared" si="122"/>
        <v>0</v>
      </c>
      <c r="H132" s="14">
        <f t="shared" si="122"/>
        <v>0</v>
      </c>
      <c r="I132" s="14">
        <f t="shared" si="122"/>
        <v>0</v>
      </c>
      <c r="J132" s="14">
        <f t="shared" si="122"/>
        <v>0</v>
      </c>
      <c r="K132" s="14">
        <f t="shared" si="122"/>
        <v>0</v>
      </c>
      <c r="L132" s="14">
        <f t="shared" si="122"/>
        <v>0</v>
      </c>
      <c r="M132" s="14">
        <f t="shared" si="122"/>
        <v>0</v>
      </c>
      <c r="N132"/>
      <c r="O132" s="13" t="str">
        <f t="shared" si="92"/>
        <v xml:space="preserve">    # of New Leads Generated</v>
      </c>
      <c r="P132" s="14">
        <f>M132</f>
        <v>0</v>
      </c>
      <c r="Q132" s="14">
        <f t="shared" ref="Q132:AA133" si="123">P132</f>
        <v>0</v>
      </c>
      <c r="R132" s="14">
        <f t="shared" si="123"/>
        <v>0</v>
      </c>
      <c r="S132" s="14">
        <f t="shared" si="123"/>
        <v>0</v>
      </c>
      <c r="T132" s="14">
        <f t="shared" si="123"/>
        <v>0</v>
      </c>
      <c r="U132" s="14">
        <f t="shared" si="123"/>
        <v>0</v>
      </c>
      <c r="V132" s="14">
        <f t="shared" si="123"/>
        <v>0</v>
      </c>
      <c r="W132" s="14">
        <f t="shared" si="123"/>
        <v>0</v>
      </c>
      <c r="X132" s="14">
        <f t="shared" si="123"/>
        <v>0</v>
      </c>
      <c r="Y132" s="14">
        <f t="shared" si="123"/>
        <v>0</v>
      </c>
      <c r="Z132" s="14">
        <f t="shared" si="123"/>
        <v>0</v>
      </c>
      <c r="AA132" s="14">
        <f t="shared" si="123"/>
        <v>0</v>
      </c>
      <c r="AB132"/>
      <c r="AC132" s="13" t="str">
        <f t="shared" si="93"/>
        <v xml:space="preserve">    # of New Leads Generated</v>
      </c>
      <c r="AD132" s="14">
        <f>AA132</f>
        <v>0</v>
      </c>
      <c r="AE132" s="14">
        <f t="shared" ref="AE132:AO133" si="124">AD132</f>
        <v>0</v>
      </c>
      <c r="AF132" s="14">
        <f t="shared" si="124"/>
        <v>0</v>
      </c>
      <c r="AG132" s="14">
        <f t="shared" si="124"/>
        <v>0</v>
      </c>
      <c r="AH132" s="14">
        <f t="shared" si="124"/>
        <v>0</v>
      </c>
      <c r="AI132" s="14">
        <f t="shared" si="124"/>
        <v>0</v>
      </c>
      <c r="AJ132" s="14">
        <f t="shared" si="124"/>
        <v>0</v>
      </c>
      <c r="AK132" s="14">
        <f t="shared" si="124"/>
        <v>0</v>
      </c>
      <c r="AL132" s="14">
        <f t="shared" si="124"/>
        <v>0</v>
      </c>
      <c r="AM132" s="14">
        <f t="shared" si="124"/>
        <v>0</v>
      </c>
      <c r="AN132" s="14">
        <f t="shared" si="124"/>
        <v>0</v>
      </c>
      <c r="AO132" s="14">
        <f t="shared" si="124"/>
        <v>0</v>
      </c>
      <c r="AP132"/>
      <c r="AQ132" s="13" t="str">
        <f t="shared" si="94"/>
        <v xml:space="preserve">    # of New Leads Generated</v>
      </c>
      <c r="AR132" s="14">
        <f>SUM(B132:M132)</f>
        <v>0</v>
      </c>
      <c r="AS132" s="14">
        <f>SUM(P132:AA132)</f>
        <v>0</v>
      </c>
      <c r="AT132" s="15">
        <f>SUM(AD132:AO132)</f>
        <v>0</v>
      </c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</row>
    <row r="133" spans="1:139" s="16" customFormat="1" ht="12.75" customHeight="1" x14ac:dyDescent="0.25">
      <c r="A133" s="17" t="s">
        <v>176</v>
      </c>
      <c r="B133" s="18">
        <v>0</v>
      </c>
      <c r="C133" s="18">
        <f t="shared" si="122"/>
        <v>0</v>
      </c>
      <c r="D133" s="18">
        <f t="shared" si="122"/>
        <v>0</v>
      </c>
      <c r="E133" s="18">
        <f t="shared" si="122"/>
        <v>0</v>
      </c>
      <c r="F133" s="18">
        <f t="shared" si="122"/>
        <v>0</v>
      </c>
      <c r="G133" s="18">
        <f t="shared" si="122"/>
        <v>0</v>
      </c>
      <c r="H133" s="18">
        <f t="shared" si="122"/>
        <v>0</v>
      </c>
      <c r="I133" s="18">
        <f t="shared" si="122"/>
        <v>0</v>
      </c>
      <c r="J133" s="18">
        <f t="shared" si="122"/>
        <v>0</v>
      </c>
      <c r="K133" s="18">
        <f t="shared" si="122"/>
        <v>0</v>
      </c>
      <c r="L133" s="18">
        <f t="shared" si="122"/>
        <v>0</v>
      </c>
      <c r="M133" s="18">
        <f t="shared" si="122"/>
        <v>0</v>
      </c>
      <c r="N133"/>
      <c r="O133" s="17" t="str">
        <f t="shared" si="92"/>
        <v xml:space="preserve">    Conversion Rate</v>
      </c>
      <c r="P133" s="18">
        <f>M133</f>
        <v>0</v>
      </c>
      <c r="Q133" s="18">
        <f t="shared" si="123"/>
        <v>0</v>
      </c>
      <c r="R133" s="18">
        <f t="shared" si="123"/>
        <v>0</v>
      </c>
      <c r="S133" s="18">
        <f t="shared" si="123"/>
        <v>0</v>
      </c>
      <c r="T133" s="18">
        <f t="shared" si="123"/>
        <v>0</v>
      </c>
      <c r="U133" s="18">
        <f t="shared" si="123"/>
        <v>0</v>
      </c>
      <c r="V133" s="18">
        <f t="shared" si="123"/>
        <v>0</v>
      </c>
      <c r="W133" s="18">
        <f t="shared" si="123"/>
        <v>0</v>
      </c>
      <c r="X133" s="18">
        <f t="shared" si="123"/>
        <v>0</v>
      </c>
      <c r="Y133" s="18">
        <f t="shared" si="123"/>
        <v>0</v>
      </c>
      <c r="Z133" s="18">
        <f t="shared" si="123"/>
        <v>0</v>
      </c>
      <c r="AA133" s="18">
        <f t="shared" si="123"/>
        <v>0</v>
      </c>
      <c r="AB133"/>
      <c r="AC133" s="17" t="str">
        <f t="shared" si="93"/>
        <v xml:space="preserve">    Conversion Rate</v>
      </c>
      <c r="AD133" s="18">
        <f>AA133</f>
        <v>0</v>
      </c>
      <c r="AE133" s="18">
        <f t="shared" si="124"/>
        <v>0</v>
      </c>
      <c r="AF133" s="18">
        <f t="shared" si="124"/>
        <v>0</v>
      </c>
      <c r="AG133" s="18">
        <f t="shared" si="124"/>
        <v>0</v>
      </c>
      <c r="AH133" s="18">
        <f t="shared" si="124"/>
        <v>0</v>
      </c>
      <c r="AI133" s="18">
        <f t="shared" si="124"/>
        <v>0</v>
      </c>
      <c r="AJ133" s="18">
        <f t="shared" si="124"/>
        <v>0</v>
      </c>
      <c r="AK133" s="18">
        <f t="shared" si="124"/>
        <v>0</v>
      </c>
      <c r="AL133" s="18">
        <f t="shared" si="124"/>
        <v>0</v>
      </c>
      <c r="AM133" s="18">
        <f t="shared" si="124"/>
        <v>0</v>
      </c>
      <c r="AN133" s="18">
        <f t="shared" si="124"/>
        <v>0</v>
      </c>
      <c r="AO133" s="19">
        <f t="shared" si="124"/>
        <v>0</v>
      </c>
      <c r="AP133"/>
      <c r="AQ133" s="17" t="str">
        <f t="shared" si="94"/>
        <v xml:space="preserve">    Conversion Rate</v>
      </c>
      <c r="AR133" s="18">
        <f>AVERAGE(B133:M133)</f>
        <v>0</v>
      </c>
      <c r="AS133" s="18">
        <f>AVERAGE(P133:AA133)</f>
        <v>0</v>
      </c>
      <c r="AT133" s="18">
        <f>AVERAGE(AD133:AO133)</f>
        <v>0</v>
      </c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</row>
    <row r="134" spans="1:139" s="24" customFormat="1" ht="12.75" customHeight="1" x14ac:dyDescent="0.25">
      <c r="A134" s="20" t="s">
        <v>177</v>
      </c>
      <c r="B134" s="21">
        <f t="shared" ref="B134:M134" si="125">B132*B133</f>
        <v>0</v>
      </c>
      <c r="C134" s="21">
        <f t="shared" si="125"/>
        <v>0</v>
      </c>
      <c r="D134" s="21">
        <f t="shared" si="125"/>
        <v>0</v>
      </c>
      <c r="E134" s="21">
        <f t="shared" si="125"/>
        <v>0</v>
      </c>
      <c r="F134" s="21">
        <f t="shared" si="125"/>
        <v>0</v>
      </c>
      <c r="G134" s="21">
        <f t="shared" si="125"/>
        <v>0</v>
      </c>
      <c r="H134" s="21">
        <f t="shared" si="125"/>
        <v>0</v>
      </c>
      <c r="I134" s="21">
        <f t="shared" si="125"/>
        <v>0</v>
      </c>
      <c r="J134" s="21">
        <f t="shared" si="125"/>
        <v>0</v>
      </c>
      <c r="K134" s="21">
        <f t="shared" si="125"/>
        <v>0</v>
      </c>
      <c r="L134" s="21">
        <f t="shared" si="125"/>
        <v>0</v>
      </c>
      <c r="M134" s="21">
        <f t="shared" si="125"/>
        <v>0</v>
      </c>
      <c r="N134"/>
      <c r="O134" s="22" t="str">
        <f t="shared" si="92"/>
        <v xml:space="preserve">    Number of New Customers</v>
      </c>
      <c r="P134" s="21">
        <f t="shared" ref="P134:AA134" si="126">P132*P133</f>
        <v>0</v>
      </c>
      <c r="Q134" s="21">
        <f t="shared" si="126"/>
        <v>0</v>
      </c>
      <c r="R134" s="21">
        <f t="shared" si="126"/>
        <v>0</v>
      </c>
      <c r="S134" s="21">
        <f t="shared" si="126"/>
        <v>0</v>
      </c>
      <c r="T134" s="21">
        <f t="shared" si="126"/>
        <v>0</v>
      </c>
      <c r="U134" s="21">
        <f t="shared" si="126"/>
        <v>0</v>
      </c>
      <c r="V134" s="21">
        <f t="shared" si="126"/>
        <v>0</v>
      </c>
      <c r="W134" s="21">
        <f t="shared" si="126"/>
        <v>0</v>
      </c>
      <c r="X134" s="21">
        <f t="shared" si="126"/>
        <v>0</v>
      </c>
      <c r="Y134" s="21">
        <f t="shared" si="126"/>
        <v>0</v>
      </c>
      <c r="Z134" s="21">
        <f t="shared" si="126"/>
        <v>0</v>
      </c>
      <c r="AA134" s="21">
        <f t="shared" si="126"/>
        <v>0</v>
      </c>
      <c r="AB134"/>
      <c r="AC134" s="17" t="str">
        <f t="shared" si="93"/>
        <v xml:space="preserve">    Number of New Customers</v>
      </c>
      <c r="AD134" s="21">
        <f t="shared" ref="AD134:AO134" si="127">AD132*AD133</f>
        <v>0</v>
      </c>
      <c r="AE134" s="21">
        <f t="shared" si="127"/>
        <v>0</v>
      </c>
      <c r="AF134" s="21">
        <f t="shared" si="127"/>
        <v>0</v>
      </c>
      <c r="AG134" s="21">
        <f t="shared" si="127"/>
        <v>0</v>
      </c>
      <c r="AH134" s="21">
        <f t="shared" si="127"/>
        <v>0</v>
      </c>
      <c r="AI134" s="21">
        <f t="shared" si="127"/>
        <v>0</v>
      </c>
      <c r="AJ134" s="21">
        <f t="shared" si="127"/>
        <v>0</v>
      </c>
      <c r="AK134" s="21">
        <f t="shared" si="127"/>
        <v>0</v>
      </c>
      <c r="AL134" s="21">
        <f t="shared" si="127"/>
        <v>0</v>
      </c>
      <c r="AM134" s="21">
        <f t="shared" si="127"/>
        <v>0</v>
      </c>
      <c r="AN134" s="21">
        <f t="shared" si="127"/>
        <v>0</v>
      </c>
      <c r="AO134" s="21">
        <f t="shared" si="127"/>
        <v>0</v>
      </c>
      <c r="AP134"/>
      <c r="AQ134" s="17" t="str">
        <f t="shared" si="94"/>
        <v xml:space="preserve">    Number of New Customers</v>
      </c>
      <c r="AR134" s="21">
        <f>AR132*AR133</f>
        <v>0</v>
      </c>
      <c r="AS134" s="21">
        <f>AS132*AS133</f>
        <v>0</v>
      </c>
      <c r="AT134" s="21">
        <f>AT132*AT133</f>
        <v>0</v>
      </c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</row>
    <row r="135" spans="1:139" s="16" customFormat="1" ht="12.75" customHeight="1" x14ac:dyDescent="0.25">
      <c r="A135" s="13" t="s">
        <v>178</v>
      </c>
      <c r="B135" s="25">
        <v>0</v>
      </c>
      <c r="C135" s="25">
        <f t="shared" ref="C135:M135" si="128">B135</f>
        <v>0</v>
      </c>
      <c r="D135" s="25">
        <f t="shared" si="128"/>
        <v>0</v>
      </c>
      <c r="E135" s="25">
        <f t="shared" si="128"/>
        <v>0</v>
      </c>
      <c r="F135" s="25">
        <f t="shared" si="128"/>
        <v>0</v>
      </c>
      <c r="G135" s="25">
        <f t="shared" si="128"/>
        <v>0</v>
      </c>
      <c r="H135" s="25">
        <f t="shared" si="128"/>
        <v>0</v>
      </c>
      <c r="I135" s="25">
        <f t="shared" si="128"/>
        <v>0</v>
      </c>
      <c r="J135" s="25">
        <f t="shared" si="128"/>
        <v>0</v>
      </c>
      <c r="K135" s="25">
        <f t="shared" si="128"/>
        <v>0</v>
      </c>
      <c r="L135" s="25">
        <f t="shared" si="128"/>
        <v>0</v>
      </c>
      <c r="M135" s="25">
        <f t="shared" si="128"/>
        <v>0</v>
      </c>
      <c r="N135"/>
      <c r="O135" s="13" t="str">
        <f t="shared" si="92"/>
        <v xml:space="preserve">    Average Transaction Price</v>
      </c>
      <c r="P135" s="25">
        <f>M135</f>
        <v>0</v>
      </c>
      <c r="Q135" s="25">
        <f t="shared" ref="Q135:AA135" si="129">P135</f>
        <v>0</v>
      </c>
      <c r="R135" s="25">
        <f t="shared" si="129"/>
        <v>0</v>
      </c>
      <c r="S135" s="25">
        <f t="shared" si="129"/>
        <v>0</v>
      </c>
      <c r="T135" s="25">
        <f t="shared" si="129"/>
        <v>0</v>
      </c>
      <c r="U135" s="25">
        <f t="shared" si="129"/>
        <v>0</v>
      </c>
      <c r="V135" s="25">
        <f t="shared" si="129"/>
        <v>0</v>
      </c>
      <c r="W135" s="25">
        <f t="shared" si="129"/>
        <v>0</v>
      </c>
      <c r="X135" s="25">
        <f t="shared" si="129"/>
        <v>0</v>
      </c>
      <c r="Y135" s="25">
        <f t="shared" si="129"/>
        <v>0</v>
      </c>
      <c r="Z135" s="25">
        <f t="shared" si="129"/>
        <v>0</v>
      </c>
      <c r="AA135" s="25">
        <f t="shared" si="129"/>
        <v>0</v>
      </c>
      <c r="AB135"/>
      <c r="AC135" s="13" t="str">
        <f t="shared" si="93"/>
        <v xml:space="preserve">    Average Transaction Price</v>
      </c>
      <c r="AD135" s="25">
        <f>AA135</f>
        <v>0</v>
      </c>
      <c r="AE135" s="25">
        <f t="shared" ref="AE135:AO135" si="130">AD135</f>
        <v>0</v>
      </c>
      <c r="AF135" s="25">
        <f t="shared" si="130"/>
        <v>0</v>
      </c>
      <c r="AG135" s="25">
        <f t="shared" si="130"/>
        <v>0</v>
      </c>
      <c r="AH135" s="25">
        <f t="shared" si="130"/>
        <v>0</v>
      </c>
      <c r="AI135" s="25">
        <f t="shared" si="130"/>
        <v>0</v>
      </c>
      <c r="AJ135" s="25">
        <f t="shared" si="130"/>
        <v>0</v>
      </c>
      <c r="AK135" s="25">
        <f t="shared" si="130"/>
        <v>0</v>
      </c>
      <c r="AL135" s="25">
        <f t="shared" si="130"/>
        <v>0</v>
      </c>
      <c r="AM135" s="25">
        <f t="shared" si="130"/>
        <v>0</v>
      </c>
      <c r="AN135" s="25">
        <f t="shared" si="130"/>
        <v>0</v>
      </c>
      <c r="AO135" s="15">
        <f t="shared" si="130"/>
        <v>0</v>
      </c>
      <c r="AP135"/>
      <c r="AQ135" s="13" t="str">
        <f t="shared" si="94"/>
        <v xml:space="preserve">    Average Transaction Price</v>
      </c>
      <c r="AR135" s="25">
        <f>SUM(B135:M135)</f>
        <v>0</v>
      </c>
      <c r="AS135" s="25">
        <f>SUM(P135:AA135)</f>
        <v>0</v>
      </c>
      <c r="AT135" s="15">
        <f>SUM(AD135:AO135)</f>
        <v>0</v>
      </c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</row>
    <row r="136" spans="1:139" s="16" customFormat="1" ht="12.75" customHeight="1" x14ac:dyDescent="0.25">
      <c r="A136" s="13" t="s">
        <v>179</v>
      </c>
      <c r="B136" s="25">
        <f t="shared" ref="B136:M136" si="131">B132*B133*B135</f>
        <v>0</v>
      </c>
      <c r="C136" s="25">
        <f t="shared" si="131"/>
        <v>0</v>
      </c>
      <c r="D136" s="25">
        <f t="shared" si="131"/>
        <v>0</v>
      </c>
      <c r="E136" s="25">
        <f t="shared" si="131"/>
        <v>0</v>
      </c>
      <c r="F136" s="25">
        <f t="shared" si="131"/>
        <v>0</v>
      </c>
      <c r="G136" s="25">
        <f t="shared" si="131"/>
        <v>0</v>
      </c>
      <c r="H136" s="25">
        <f t="shared" si="131"/>
        <v>0</v>
      </c>
      <c r="I136" s="25">
        <f t="shared" si="131"/>
        <v>0</v>
      </c>
      <c r="J136" s="25">
        <f t="shared" si="131"/>
        <v>0</v>
      </c>
      <c r="K136" s="25">
        <f t="shared" si="131"/>
        <v>0</v>
      </c>
      <c r="L136" s="25">
        <f t="shared" si="131"/>
        <v>0</v>
      </c>
      <c r="M136" s="25">
        <f t="shared" si="131"/>
        <v>0</v>
      </c>
      <c r="N136"/>
      <c r="O136" s="13" t="str">
        <f t="shared" si="92"/>
        <v xml:space="preserve">    Revenues from New Customers</v>
      </c>
      <c r="P136" s="25">
        <f t="shared" ref="P136:AA136" si="132">P132*P133*P135</f>
        <v>0</v>
      </c>
      <c r="Q136" s="25">
        <f t="shared" si="132"/>
        <v>0</v>
      </c>
      <c r="R136" s="25">
        <f t="shared" si="132"/>
        <v>0</v>
      </c>
      <c r="S136" s="25">
        <f t="shared" si="132"/>
        <v>0</v>
      </c>
      <c r="T136" s="25">
        <f t="shared" si="132"/>
        <v>0</v>
      </c>
      <c r="U136" s="25">
        <f t="shared" si="132"/>
        <v>0</v>
      </c>
      <c r="V136" s="25">
        <f t="shared" si="132"/>
        <v>0</v>
      </c>
      <c r="W136" s="25">
        <f t="shared" si="132"/>
        <v>0</v>
      </c>
      <c r="X136" s="25">
        <f t="shared" si="132"/>
        <v>0</v>
      </c>
      <c r="Y136" s="25">
        <f t="shared" si="132"/>
        <v>0</v>
      </c>
      <c r="Z136" s="25">
        <f t="shared" si="132"/>
        <v>0</v>
      </c>
      <c r="AA136" s="25">
        <f t="shared" si="132"/>
        <v>0</v>
      </c>
      <c r="AB136"/>
      <c r="AC136" s="13" t="str">
        <f t="shared" si="93"/>
        <v xml:space="preserve">    Revenues from New Customers</v>
      </c>
      <c r="AD136" s="25">
        <f t="shared" ref="AD136:AO136" si="133">AD132*AD133*AD135</f>
        <v>0</v>
      </c>
      <c r="AE136" s="25">
        <f t="shared" si="133"/>
        <v>0</v>
      </c>
      <c r="AF136" s="25">
        <f t="shared" si="133"/>
        <v>0</v>
      </c>
      <c r="AG136" s="25">
        <f t="shared" si="133"/>
        <v>0</v>
      </c>
      <c r="AH136" s="25">
        <f t="shared" si="133"/>
        <v>0</v>
      </c>
      <c r="AI136" s="25">
        <f t="shared" si="133"/>
        <v>0</v>
      </c>
      <c r="AJ136" s="25">
        <f t="shared" si="133"/>
        <v>0</v>
      </c>
      <c r="AK136" s="25">
        <f t="shared" si="133"/>
        <v>0</v>
      </c>
      <c r="AL136" s="25">
        <f t="shared" si="133"/>
        <v>0</v>
      </c>
      <c r="AM136" s="25">
        <f t="shared" si="133"/>
        <v>0</v>
      </c>
      <c r="AN136" s="25">
        <f t="shared" si="133"/>
        <v>0</v>
      </c>
      <c r="AO136" s="15">
        <f t="shared" si="133"/>
        <v>0</v>
      </c>
      <c r="AP136"/>
      <c r="AQ136" s="13" t="str">
        <f t="shared" si="94"/>
        <v xml:space="preserve">    Revenues from New Customers</v>
      </c>
      <c r="AR136" s="25">
        <f>SUM(B136:M136)</f>
        <v>0</v>
      </c>
      <c r="AS136" s="25">
        <f>SUM(P136:AA136)</f>
        <v>0</v>
      </c>
      <c r="AT136" s="15">
        <f>SUM(AD136:AO136)</f>
        <v>0</v>
      </c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</row>
    <row r="137" spans="1:139" ht="12.75" customHeight="1" x14ac:dyDescent="0.25">
      <c r="A137" s="8" t="s">
        <v>180</v>
      </c>
      <c r="B137" s="9">
        <f>B136*$B$92</f>
        <v>0</v>
      </c>
      <c r="C137" s="9">
        <f t="shared" ref="C137:M137" si="134">C136*$B$92</f>
        <v>0</v>
      </c>
      <c r="D137" s="9">
        <f t="shared" si="134"/>
        <v>0</v>
      </c>
      <c r="E137" s="9">
        <f t="shared" si="134"/>
        <v>0</v>
      </c>
      <c r="F137" s="9">
        <f t="shared" si="134"/>
        <v>0</v>
      </c>
      <c r="G137" s="9">
        <f t="shared" si="134"/>
        <v>0</v>
      </c>
      <c r="H137" s="9">
        <f t="shared" si="134"/>
        <v>0</v>
      </c>
      <c r="I137" s="9">
        <f t="shared" si="134"/>
        <v>0</v>
      </c>
      <c r="J137" s="9">
        <f t="shared" si="134"/>
        <v>0</v>
      </c>
      <c r="K137" s="9">
        <f t="shared" si="134"/>
        <v>0</v>
      </c>
      <c r="L137" s="9">
        <f t="shared" si="134"/>
        <v>0</v>
      </c>
      <c r="M137" s="9">
        <f t="shared" si="134"/>
        <v>0</v>
      </c>
      <c r="O137" s="8" t="str">
        <f t="shared" si="92"/>
        <v xml:space="preserve">    Cost of Goods Sold</v>
      </c>
      <c r="P137" s="9">
        <f>P136*$B$92</f>
        <v>0</v>
      </c>
      <c r="Q137" s="9">
        <f t="shared" ref="Q137:AA137" si="135">Q136*$B$92</f>
        <v>0</v>
      </c>
      <c r="R137" s="9">
        <f t="shared" si="135"/>
        <v>0</v>
      </c>
      <c r="S137" s="9">
        <f t="shared" si="135"/>
        <v>0</v>
      </c>
      <c r="T137" s="9">
        <f t="shared" si="135"/>
        <v>0</v>
      </c>
      <c r="U137" s="9">
        <f t="shared" si="135"/>
        <v>0</v>
      </c>
      <c r="V137" s="9">
        <f t="shared" si="135"/>
        <v>0</v>
      </c>
      <c r="W137" s="9">
        <f t="shared" si="135"/>
        <v>0</v>
      </c>
      <c r="X137" s="9">
        <f t="shared" si="135"/>
        <v>0</v>
      </c>
      <c r="Y137" s="9">
        <f t="shared" si="135"/>
        <v>0</v>
      </c>
      <c r="Z137" s="9">
        <f t="shared" si="135"/>
        <v>0</v>
      </c>
      <c r="AA137" s="9">
        <f t="shared" si="135"/>
        <v>0</v>
      </c>
      <c r="AC137" s="8" t="str">
        <f t="shared" si="93"/>
        <v xml:space="preserve">    Cost of Goods Sold</v>
      </c>
      <c r="AD137" s="9">
        <f>AD136*$B$92</f>
        <v>0</v>
      </c>
      <c r="AE137" s="9">
        <f t="shared" ref="AE137:AO137" si="136">AE136*$B$92</f>
        <v>0</v>
      </c>
      <c r="AF137" s="9">
        <f t="shared" si="136"/>
        <v>0</v>
      </c>
      <c r="AG137" s="9">
        <f t="shared" si="136"/>
        <v>0</v>
      </c>
      <c r="AH137" s="9">
        <f t="shared" si="136"/>
        <v>0</v>
      </c>
      <c r="AI137" s="9">
        <f t="shared" si="136"/>
        <v>0</v>
      </c>
      <c r="AJ137" s="9">
        <f t="shared" si="136"/>
        <v>0</v>
      </c>
      <c r="AK137" s="9">
        <f t="shared" si="136"/>
        <v>0</v>
      </c>
      <c r="AL137" s="9">
        <f t="shared" si="136"/>
        <v>0</v>
      </c>
      <c r="AM137" s="9">
        <f t="shared" si="136"/>
        <v>0</v>
      </c>
      <c r="AN137" s="9">
        <f t="shared" si="136"/>
        <v>0</v>
      </c>
      <c r="AO137" s="9">
        <f t="shared" si="136"/>
        <v>0</v>
      </c>
      <c r="AQ137" s="8" t="str">
        <f t="shared" si="94"/>
        <v xml:space="preserve">    Cost of Goods Sold</v>
      </c>
      <c r="AR137" s="9">
        <f>SUM(B137:M137)</f>
        <v>0</v>
      </c>
      <c r="AS137" s="9">
        <f>SUM(P137:AA137)</f>
        <v>0</v>
      </c>
      <c r="AT137" s="9">
        <f>SUM(AD137:AO137)</f>
        <v>0</v>
      </c>
    </row>
    <row r="138" spans="1:139" ht="12.75" customHeight="1" x14ac:dyDescent="0.25">
      <c r="A138" s="8" t="s">
        <v>181</v>
      </c>
      <c r="B138" s="9">
        <f t="shared" ref="B138:M138" si="137">B136-B137-B131</f>
        <v>0</v>
      </c>
      <c r="C138" s="9">
        <f t="shared" si="137"/>
        <v>0</v>
      </c>
      <c r="D138" s="9">
        <f t="shared" si="137"/>
        <v>0</v>
      </c>
      <c r="E138" s="9">
        <f t="shared" si="137"/>
        <v>0</v>
      </c>
      <c r="F138" s="9">
        <f t="shared" si="137"/>
        <v>0</v>
      </c>
      <c r="G138" s="9">
        <f t="shared" si="137"/>
        <v>0</v>
      </c>
      <c r="H138" s="9">
        <f t="shared" si="137"/>
        <v>0</v>
      </c>
      <c r="I138" s="9">
        <f t="shared" si="137"/>
        <v>0</v>
      </c>
      <c r="J138" s="9">
        <f t="shared" si="137"/>
        <v>0</v>
      </c>
      <c r="K138" s="9">
        <f t="shared" si="137"/>
        <v>0</v>
      </c>
      <c r="L138" s="9">
        <f t="shared" si="137"/>
        <v>0</v>
      </c>
      <c r="M138" s="9">
        <f t="shared" si="137"/>
        <v>0</v>
      </c>
      <c r="O138" s="8" t="str">
        <f t="shared" si="92"/>
        <v xml:space="preserve">    Gross Margin</v>
      </c>
      <c r="P138" s="9">
        <f t="shared" ref="P138:AA138" si="138">P136-P137-P131</f>
        <v>0</v>
      </c>
      <c r="Q138" s="9">
        <f t="shared" si="138"/>
        <v>0</v>
      </c>
      <c r="R138" s="9">
        <f t="shared" si="138"/>
        <v>0</v>
      </c>
      <c r="S138" s="9">
        <f t="shared" si="138"/>
        <v>0</v>
      </c>
      <c r="T138" s="9">
        <f t="shared" si="138"/>
        <v>0</v>
      </c>
      <c r="U138" s="9">
        <f t="shared" si="138"/>
        <v>0</v>
      </c>
      <c r="V138" s="9">
        <f t="shared" si="138"/>
        <v>0</v>
      </c>
      <c r="W138" s="9">
        <f t="shared" si="138"/>
        <v>0</v>
      </c>
      <c r="X138" s="9">
        <f t="shared" si="138"/>
        <v>0</v>
      </c>
      <c r="Y138" s="9">
        <f t="shared" si="138"/>
        <v>0</v>
      </c>
      <c r="Z138" s="9">
        <f t="shared" si="138"/>
        <v>0</v>
      </c>
      <c r="AA138" s="9">
        <f t="shared" si="138"/>
        <v>0</v>
      </c>
      <c r="AC138" s="8" t="str">
        <f t="shared" si="93"/>
        <v xml:space="preserve">    Gross Margin</v>
      </c>
      <c r="AD138" s="9">
        <f t="shared" ref="AD138:AO138" si="139">AD136-AD137-AD131</f>
        <v>0</v>
      </c>
      <c r="AE138" s="9">
        <f t="shared" si="139"/>
        <v>0</v>
      </c>
      <c r="AF138" s="9">
        <f t="shared" si="139"/>
        <v>0</v>
      </c>
      <c r="AG138" s="9">
        <f t="shared" si="139"/>
        <v>0</v>
      </c>
      <c r="AH138" s="9">
        <f t="shared" si="139"/>
        <v>0</v>
      </c>
      <c r="AI138" s="9">
        <f t="shared" si="139"/>
        <v>0</v>
      </c>
      <c r="AJ138" s="9">
        <f t="shared" si="139"/>
        <v>0</v>
      </c>
      <c r="AK138" s="9">
        <f t="shared" si="139"/>
        <v>0</v>
      </c>
      <c r="AL138" s="9">
        <f t="shared" si="139"/>
        <v>0</v>
      </c>
      <c r="AM138" s="9">
        <f t="shared" si="139"/>
        <v>0</v>
      </c>
      <c r="AN138" s="9">
        <f t="shared" si="139"/>
        <v>0</v>
      </c>
      <c r="AO138" s="9">
        <f t="shared" si="139"/>
        <v>0</v>
      </c>
      <c r="AQ138" s="8" t="str">
        <f t="shared" si="94"/>
        <v xml:space="preserve">    Gross Margin</v>
      </c>
      <c r="AR138" s="9">
        <f>AR136-AR137-AR131</f>
        <v>0</v>
      </c>
      <c r="AS138" s="9">
        <f>AS136-AS137-AS131</f>
        <v>0</v>
      </c>
      <c r="AT138" s="9">
        <f>AT136-AT137-AT131</f>
        <v>0</v>
      </c>
    </row>
    <row r="139" spans="1:139" ht="12.75" customHeight="1" x14ac:dyDescent="0.25">
      <c r="A139" s="8" t="s">
        <v>182</v>
      </c>
      <c r="B139" s="28" t="e">
        <f t="shared" ref="B139:M139" si="140">B138/B131</f>
        <v>#DIV/0!</v>
      </c>
      <c r="C139" s="28" t="e">
        <f t="shared" si="140"/>
        <v>#DIV/0!</v>
      </c>
      <c r="D139" s="28" t="e">
        <f t="shared" si="140"/>
        <v>#DIV/0!</v>
      </c>
      <c r="E139" s="28" t="e">
        <f t="shared" si="140"/>
        <v>#DIV/0!</v>
      </c>
      <c r="F139" s="28" t="e">
        <f t="shared" si="140"/>
        <v>#DIV/0!</v>
      </c>
      <c r="G139" s="28" t="e">
        <f t="shared" si="140"/>
        <v>#DIV/0!</v>
      </c>
      <c r="H139" s="28" t="e">
        <f t="shared" si="140"/>
        <v>#DIV/0!</v>
      </c>
      <c r="I139" s="28" t="e">
        <f t="shared" si="140"/>
        <v>#DIV/0!</v>
      </c>
      <c r="J139" s="28" t="e">
        <f t="shared" si="140"/>
        <v>#DIV/0!</v>
      </c>
      <c r="K139" s="28" t="e">
        <f t="shared" si="140"/>
        <v>#DIV/0!</v>
      </c>
      <c r="L139" s="28" t="e">
        <f t="shared" si="140"/>
        <v>#DIV/0!</v>
      </c>
      <c r="M139" s="28" t="e">
        <f t="shared" si="140"/>
        <v>#DIV/0!</v>
      </c>
      <c r="O139" s="8" t="str">
        <f t="shared" si="92"/>
        <v xml:space="preserve">    Return on Promotions %</v>
      </c>
      <c r="P139" s="28" t="e">
        <f t="shared" ref="P139:AA139" si="141">P138/P131</f>
        <v>#DIV/0!</v>
      </c>
      <c r="Q139" s="28" t="e">
        <f t="shared" si="141"/>
        <v>#DIV/0!</v>
      </c>
      <c r="R139" s="28" t="e">
        <f t="shared" si="141"/>
        <v>#DIV/0!</v>
      </c>
      <c r="S139" s="28" t="e">
        <f t="shared" si="141"/>
        <v>#DIV/0!</v>
      </c>
      <c r="T139" s="28" t="e">
        <f t="shared" si="141"/>
        <v>#DIV/0!</v>
      </c>
      <c r="U139" s="28" t="e">
        <f t="shared" si="141"/>
        <v>#DIV/0!</v>
      </c>
      <c r="V139" s="28" t="e">
        <f t="shared" si="141"/>
        <v>#DIV/0!</v>
      </c>
      <c r="W139" s="28" t="e">
        <f t="shared" si="141"/>
        <v>#DIV/0!</v>
      </c>
      <c r="X139" s="28" t="e">
        <f t="shared" si="141"/>
        <v>#DIV/0!</v>
      </c>
      <c r="Y139" s="28" t="e">
        <f t="shared" si="141"/>
        <v>#DIV/0!</v>
      </c>
      <c r="Z139" s="28" t="e">
        <f t="shared" si="141"/>
        <v>#DIV/0!</v>
      </c>
      <c r="AA139" s="28" t="e">
        <f t="shared" si="141"/>
        <v>#DIV/0!</v>
      </c>
      <c r="AC139" s="8" t="str">
        <f t="shared" si="93"/>
        <v xml:space="preserve">    Return on Promotions %</v>
      </c>
      <c r="AD139" s="28" t="e">
        <f t="shared" ref="AD139:AO139" si="142">AD138/AD131</f>
        <v>#DIV/0!</v>
      </c>
      <c r="AE139" s="28" t="e">
        <f t="shared" si="142"/>
        <v>#DIV/0!</v>
      </c>
      <c r="AF139" s="28" t="e">
        <f t="shared" si="142"/>
        <v>#DIV/0!</v>
      </c>
      <c r="AG139" s="28" t="e">
        <f t="shared" si="142"/>
        <v>#DIV/0!</v>
      </c>
      <c r="AH139" s="28" t="e">
        <f t="shared" si="142"/>
        <v>#DIV/0!</v>
      </c>
      <c r="AI139" s="28" t="e">
        <f t="shared" si="142"/>
        <v>#DIV/0!</v>
      </c>
      <c r="AJ139" s="28" t="e">
        <f t="shared" si="142"/>
        <v>#DIV/0!</v>
      </c>
      <c r="AK139" s="28" t="e">
        <f t="shared" si="142"/>
        <v>#DIV/0!</v>
      </c>
      <c r="AL139" s="28" t="e">
        <f t="shared" si="142"/>
        <v>#DIV/0!</v>
      </c>
      <c r="AM139" s="28" t="e">
        <f t="shared" si="142"/>
        <v>#DIV/0!</v>
      </c>
      <c r="AN139" s="28" t="e">
        <f t="shared" si="142"/>
        <v>#DIV/0!</v>
      </c>
      <c r="AO139" s="28" t="e">
        <f t="shared" si="142"/>
        <v>#DIV/0!</v>
      </c>
      <c r="AQ139" s="8" t="str">
        <f t="shared" si="94"/>
        <v xml:space="preserve">    Return on Promotions %</v>
      </c>
      <c r="AR139" s="28" t="e">
        <f>AR138/AR131</f>
        <v>#DIV/0!</v>
      </c>
      <c r="AS139" s="28" t="e">
        <f>AS138/AS131</f>
        <v>#DIV/0!</v>
      </c>
      <c r="AT139" s="28" t="e">
        <f>AT138/AT131</f>
        <v>#DIV/0!</v>
      </c>
    </row>
    <row r="140" spans="1:139" ht="12.75" customHeight="1" x14ac:dyDescent="0.25">
      <c r="A140" s="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O140" s="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C140" s="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Q140" s="8"/>
      <c r="AR140" s="28"/>
      <c r="AS140" s="28"/>
      <c r="AT140" s="28"/>
    </row>
    <row r="141" spans="1:139" x14ac:dyDescent="0.25">
      <c r="A141" s="6" t="str">
        <f>A43</f>
        <v xml:space="preserve">Catalogs 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O141" s="6" t="str">
        <f t="shared" si="92"/>
        <v xml:space="preserve">Catalogs 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C141" s="6" t="str">
        <f t="shared" si="93"/>
        <v xml:space="preserve">Catalogs </v>
      </c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Q141" s="6" t="str">
        <f t="shared" si="94"/>
        <v xml:space="preserve">Catalogs </v>
      </c>
      <c r="AR141" s="7"/>
      <c r="AS141" s="7"/>
      <c r="AT141" s="7"/>
    </row>
    <row r="142" spans="1:139" ht="12.75" customHeight="1" x14ac:dyDescent="0.25">
      <c r="A142" s="8" t="s">
        <v>174</v>
      </c>
      <c r="B142" s="9">
        <f t="shared" ref="B142:M142" si="143">B43</f>
        <v>0</v>
      </c>
      <c r="C142" s="9">
        <f t="shared" si="143"/>
        <v>0</v>
      </c>
      <c r="D142" s="9">
        <f t="shared" si="143"/>
        <v>0</v>
      </c>
      <c r="E142" s="9">
        <f t="shared" si="143"/>
        <v>0</v>
      </c>
      <c r="F142" s="9">
        <f t="shared" si="143"/>
        <v>0</v>
      </c>
      <c r="G142" s="9">
        <f t="shared" si="143"/>
        <v>0</v>
      </c>
      <c r="H142" s="9">
        <f t="shared" si="143"/>
        <v>0</v>
      </c>
      <c r="I142" s="9">
        <f t="shared" si="143"/>
        <v>0</v>
      </c>
      <c r="J142" s="9">
        <f t="shared" si="143"/>
        <v>0</v>
      </c>
      <c r="K142" s="9">
        <f t="shared" si="143"/>
        <v>0</v>
      </c>
      <c r="L142" s="9">
        <f t="shared" si="143"/>
        <v>0</v>
      </c>
      <c r="M142" s="9">
        <f t="shared" si="143"/>
        <v>0</v>
      </c>
      <c r="O142" s="8" t="str">
        <f t="shared" si="92"/>
        <v xml:space="preserve">    Cost</v>
      </c>
      <c r="P142" s="9">
        <f t="shared" ref="P142:AA142" si="144">P43</f>
        <v>0</v>
      </c>
      <c r="Q142" s="9">
        <f t="shared" si="144"/>
        <v>0</v>
      </c>
      <c r="R142" s="9">
        <f t="shared" si="144"/>
        <v>0</v>
      </c>
      <c r="S142" s="9">
        <f t="shared" si="144"/>
        <v>0</v>
      </c>
      <c r="T142" s="9">
        <f t="shared" si="144"/>
        <v>0</v>
      </c>
      <c r="U142" s="9">
        <f t="shared" si="144"/>
        <v>0</v>
      </c>
      <c r="V142" s="9">
        <f t="shared" si="144"/>
        <v>0</v>
      </c>
      <c r="W142" s="9">
        <f t="shared" si="144"/>
        <v>0</v>
      </c>
      <c r="X142" s="9">
        <f t="shared" si="144"/>
        <v>0</v>
      </c>
      <c r="Y142" s="9">
        <f t="shared" si="144"/>
        <v>0</v>
      </c>
      <c r="Z142" s="9">
        <f t="shared" si="144"/>
        <v>0</v>
      </c>
      <c r="AA142" s="9">
        <f t="shared" si="144"/>
        <v>0</v>
      </c>
      <c r="AC142" s="8" t="str">
        <f t="shared" si="93"/>
        <v xml:space="preserve">    Cost</v>
      </c>
      <c r="AD142" s="9">
        <f t="shared" ref="AD142:AO142" si="145">AD43</f>
        <v>0</v>
      </c>
      <c r="AE142" s="9">
        <f t="shared" si="145"/>
        <v>0</v>
      </c>
      <c r="AF142" s="9">
        <f t="shared" si="145"/>
        <v>0</v>
      </c>
      <c r="AG142" s="9">
        <f t="shared" si="145"/>
        <v>0</v>
      </c>
      <c r="AH142" s="9">
        <f t="shared" si="145"/>
        <v>0</v>
      </c>
      <c r="AI142" s="9">
        <f t="shared" si="145"/>
        <v>0</v>
      </c>
      <c r="AJ142" s="9">
        <f t="shared" si="145"/>
        <v>0</v>
      </c>
      <c r="AK142" s="9">
        <f t="shared" si="145"/>
        <v>0</v>
      </c>
      <c r="AL142" s="9">
        <f t="shared" si="145"/>
        <v>0</v>
      </c>
      <c r="AM142" s="9">
        <f t="shared" si="145"/>
        <v>0</v>
      </c>
      <c r="AN142" s="9">
        <f t="shared" si="145"/>
        <v>0</v>
      </c>
      <c r="AO142" s="9">
        <f t="shared" si="145"/>
        <v>0</v>
      </c>
      <c r="AQ142" s="8" t="str">
        <f t="shared" si="94"/>
        <v xml:space="preserve">    Cost</v>
      </c>
      <c r="AR142" s="9">
        <f>AR43</f>
        <v>0</v>
      </c>
      <c r="AS142" s="9">
        <f>AS43</f>
        <v>0</v>
      </c>
      <c r="AT142" s="9">
        <f>AT43</f>
        <v>0</v>
      </c>
    </row>
    <row r="143" spans="1:139" s="16" customFormat="1" ht="12.75" customHeight="1" x14ac:dyDescent="0.25">
      <c r="A143" s="13" t="s">
        <v>175</v>
      </c>
      <c r="B143" s="14">
        <v>0</v>
      </c>
      <c r="C143" s="14">
        <f t="shared" ref="C143:M144" si="146">B143</f>
        <v>0</v>
      </c>
      <c r="D143" s="14">
        <f t="shared" si="146"/>
        <v>0</v>
      </c>
      <c r="E143" s="14">
        <f t="shared" si="146"/>
        <v>0</v>
      </c>
      <c r="F143" s="14">
        <f t="shared" si="146"/>
        <v>0</v>
      </c>
      <c r="G143" s="14">
        <f t="shared" si="146"/>
        <v>0</v>
      </c>
      <c r="H143" s="14">
        <f t="shared" si="146"/>
        <v>0</v>
      </c>
      <c r="I143" s="14">
        <f t="shared" si="146"/>
        <v>0</v>
      </c>
      <c r="J143" s="14">
        <f t="shared" si="146"/>
        <v>0</v>
      </c>
      <c r="K143" s="14">
        <f t="shared" si="146"/>
        <v>0</v>
      </c>
      <c r="L143" s="14">
        <f t="shared" si="146"/>
        <v>0</v>
      </c>
      <c r="M143" s="14">
        <f t="shared" si="146"/>
        <v>0</v>
      </c>
      <c r="N143"/>
      <c r="O143" s="13" t="str">
        <f t="shared" si="92"/>
        <v xml:space="preserve">    # of New Leads Generated</v>
      </c>
      <c r="P143" s="14">
        <f>M143</f>
        <v>0</v>
      </c>
      <c r="Q143" s="14">
        <f t="shared" ref="Q143:AA144" si="147">P143</f>
        <v>0</v>
      </c>
      <c r="R143" s="14">
        <f t="shared" si="147"/>
        <v>0</v>
      </c>
      <c r="S143" s="14">
        <f t="shared" si="147"/>
        <v>0</v>
      </c>
      <c r="T143" s="14">
        <f t="shared" si="147"/>
        <v>0</v>
      </c>
      <c r="U143" s="14">
        <f t="shared" si="147"/>
        <v>0</v>
      </c>
      <c r="V143" s="14">
        <f t="shared" si="147"/>
        <v>0</v>
      </c>
      <c r="W143" s="14">
        <f t="shared" si="147"/>
        <v>0</v>
      </c>
      <c r="X143" s="14">
        <f t="shared" si="147"/>
        <v>0</v>
      </c>
      <c r="Y143" s="14">
        <f t="shared" si="147"/>
        <v>0</v>
      </c>
      <c r="Z143" s="14">
        <f t="shared" si="147"/>
        <v>0</v>
      </c>
      <c r="AA143" s="14">
        <f t="shared" si="147"/>
        <v>0</v>
      </c>
      <c r="AB143"/>
      <c r="AC143" s="13" t="str">
        <f t="shared" si="93"/>
        <v xml:space="preserve">    # of New Leads Generated</v>
      </c>
      <c r="AD143" s="14">
        <f>AA143</f>
        <v>0</v>
      </c>
      <c r="AE143" s="14">
        <f t="shared" ref="AE143:AO144" si="148">AD143</f>
        <v>0</v>
      </c>
      <c r="AF143" s="14">
        <f t="shared" si="148"/>
        <v>0</v>
      </c>
      <c r="AG143" s="14">
        <f t="shared" si="148"/>
        <v>0</v>
      </c>
      <c r="AH143" s="14">
        <f t="shared" si="148"/>
        <v>0</v>
      </c>
      <c r="AI143" s="14">
        <f t="shared" si="148"/>
        <v>0</v>
      </c>
      <c r="AJ143" s="14">
        <f t="shared" si="148"/>
        <v>0</v>
      </c>
      <c r="AK143" s="14">
        <f t="shared" si="148"/>
        <v>0</v>
      </c>
      <c r="AL143" s="14">
        <f t="shared" si="148"/>
        <v>0</v>
      </c>
      <c r="AM143" s="14">
        <f t="shared" si="148"/>
        <v>0</v>
      </c>
      <c r="AN143" s="14">
        <f t="shared" si="148"/>
        <v>0</v>
      </c>
      <c r="AO143" s="14">
        <f t="shared" si="148"/>
        <v>0</v>
      </c>
      <c r="AP143"/>
      <c r="AQ143" s="13" t="str">
        <f t="shared" si="94"/>
        <v xml:space="preserve">    # of New Leads Generated</v>
      </c>
      <c r="AR143" s="14">
        <f>SUM(B143:M143)</f>
        <v>0</v>
      </c>
      <c r="AS143" s="14">
        <f>SUM(P143:AA143)</f>
        <v>0</v>
      </c>
      <c r="AT143" s="15">
        <f>SUM(AD143:AO143)</f>
        <v>0</v>
      </c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</row>
    <row r="144" spans="1:139" s="16" customFormat="1" ht="12.75" customHeight="1" x14ac:dyDescent="0.25">
      <c r="A144" s="17" t="s">
        <v>176</v>
      </c>
      <c r="B144" s="18">
        <v>0</v>
      </c>
      <c r="C144" s="18">
        <f t="shared" si="146"/>
        <v>0</v>
      </c>
      <c r="D144" s="18">
        <f t="shared" si="146"/>
        <v>0</v>
      </c>
      <c r="E144" s="18">
        <f t="shared" si="146"/>
        <v>0</v>
      </c>
      <c r="F144" s="18">
        <f t="shared" si="146"/>
        <v>0</v>
      </c>
      <c r="G144" s="18">
        <f t="shared" si="146"/>
        <v>0</v>
      </c>
      <c r="H144" s="18">
        <f t="shared" si="146"/>
        <v>0</v>
      </c>
      <c r="I144" s="18">
        <f t="shared" si="146"/>
        <v>0</v>
      </c>
      <c r="J144" s="18">
        <f t="shared" si="146"/>
        <v>0</v>
      </c>
      <c r="K144" s="18">
        <f t="shared" si="146"/>
        <v>0</v>
      </c>
      <c r="L144" s="18">
        <f t="shared" si="146"/>
        <v>0</v>
      </c>
      <c r="M144" s="18">
        <f t="shared" si="146"/>
        <v>0</v>
      </c>
      <c r="N144"/>
      <c r="O144" s="17" t="str">
        <f t="shared" si="92"/>
        <v xml:space="preserve">    Conversion Rate</v>
      </c>
      <c r="P144" s="18">
        <f>M144</f>
        <v>0</v>
      </c>
      <c r="Q144" s="18">
        <f t="shared" si="147"/>
        <v>0</v>
      </c>
      <c r="R144" s="18">
        <f t="shared" si="147"/>
        <v>0</v>
      </c>
      <c r="S144" s="18">
        <f t="shared" si="147"/>
        <v>0</v>
      </c>
      <c r="T144" s="18">
        <f t="shared" si="147"/>
        <v>0</v>
      </c>
      <c r="U144" s="18">
        <f t="shared" si="147"/>
        <v>0</v>
      </c>
      <c r="V144" s="18">
        <f t="shared" si="147"/>
        <v>0</v>
      </c>
      <c r="W144" s="18">
        <f t="shared" si="147"/>
        <v>0</v>
      </c>
      <c r="X144" s="18">
        <f t="shared" si="147"/>
        <v>0</v>
      </c>
      <c r="Y144" s="18">
        <f t="shared" si="147"/>
        <v>0</v>
      </c>
      <c r="Z144" s="18">
        <f t="shared" si="147"/>
        <v>0</v>
      </c>
      <c r="AA144" s="18">
        <f t="shared" si="147"/>
        <v>0</v>
      </c>
      <c r="AB144"/>
      <c r="AC144" s="17" t="str">
        <f t="shared" si="93"/>
        <v xml:space="preserve">    Conversion Rate</v>
      </c>
      <c r="AD144" s="18">
        <f>AA144</f>
        <v>0</v>
      </c>
      <c r="AE144" s="18">
        <f t="shared" si="148"/>
        <v>0</v>
      </c>
      <c r="AF144" s="18">
        <f t="shared" si="148"/>
        <v>0</v>
      </c>
      <c r="AG144" s="18">
        <f t="shared" si="148"/>
        <v>0</v>
      </c>
      <c r="AH144" s="18">
        <f t="shared" si="148"/>
        <v>0</v>
      </c>
      <c r="AI144" s="18">
        <f t="shared" si="148"/>
        <v>0</v>
      </c>
      <c r="AJ144" s="18">
        <f t="shared" si="148"/>
        <v>0</v>
      </c>
      <c r="AK144" s="18">
        <f t="shared" si="148"/>
        <v>0</v>
      </c>
      <c r="AL144" s="18">
        <f t="shared" si="148"/>
        <v>0</v>
      </c>
      <c r="AM144" s="18">
        <f t="shared" si="148"/>
        <v>0</v>
      </c>
      <c r="AN144" s="18">
        <f t="shared" si="148"/>
        <v>0</v>
      </c>
      <c r="AO144" s="19">
        <f t="shared" si="148"/>
        <v>0</v>
      </c>
      <c r="AP144"/>
      <c r="AQ144" s="17" t="str">
        <f t="shared" si="94"/>
        <v xml:space="preserve">    Conversion Rate</v>
      </c>
      <c r="AR144" s="18">
        <f>AVERAGE(B144:M144)</f>
        <v>0</v>
      </c>
      <c r="AS144" s="18">
        <f>AVERAGE(P144:AA144)</f>
        <v>0</v>
      </c>
      <c r="AT144" s="18">
        <f>AVERAGE(AD144:AO144)</f>
        <v>0</v>
      </c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</row>
    <row r="145" spans="1:139" s="24" customFormat="1" ht="12.75" customHeight="1" x14ac:dyDescent="0.25">
      <c r="A145" s="20" t="s">
        <v>177</v>
      </c>
      <c r="B145" s="21">
        <f t="shared" ref="B145:M145" si="149">B143*B144</f>
        <v>0</v>
      </c>
      <c r="C145" s="21">
        <f t="shared" si="149"/>
        <v>0</v>
      </c>
      <c r="D145" s="21">
        <f t="shared" si="149"/>
        <v>0</v>
      </c>
      <c r="E145" s="21">
        <f t="shared" si="149"/>
        <v>0</v>
      </c>
      <c r="F145" s="21">
        <f t="shared" si="149"/>
        <v>0</v>
      </c>
      <c r="G145" s="21">
        <f t="shared" si="149"/>
        <v>0</v>
      </c>
      <c r="H145" s="21">
        <f t="shared" si="149"/>
        <v>0</v>
      </c>
      <c r="I145" s="21">
        <f t="shared" si="149"/>
        <v>0</v>
      </c>
      <c r="J145" s="21">
        <f t="shared" si="149"/>
        <v>0</v>
      </c>
      <c r="K145" s="21">
        <f t="shared" si="149"/>
        <v>0</v>
      </c>
      <c r="L145" s="21">
        <f t="shared" si="149"/>
        <v>0</v>
      </c>
      <c r="M145" s="21">
        <f t="shared" si="149"/>
        <v>0</v>
      </c>
      <c r="N145"/>
      <c r="O145" s="22" t="str">
        <f t="shared" si="92"/>
        <v xml:space="preserve">    Number of New Customers</v>
      </c>
      <c r="P145" s="21">
        <f t="shared" ref="P145:AA145" si="150">P143*P144</f>
        <v>0</v>
      </c>
      <c r="Q145" s="21">
        <f t="shared" si="150"/>
        <v>0</v>
      </c>
      <c r="R145" s="21">
        <f t="shared" si="150"/>
        <v>0</v>
      </c>
      <c r="S145" s="21">
        <f t="shared" si="150"/>
        <v>0</v>
      </c>
      <c r="T145" s="21">
        <f t="shared" si="150"/>
        <v>0</v>
      </c>
      <c r="U145" s="21">
        <f t="shared" si="150"/>
        <v>0</v>
      </c>
      <c r="V145" s="21">
        <f t="shared" si="150"/>
        <v>0</v>
      </c>
      <c r="W145" s="21">
        <f t="shared" si="150"/>
        <v>0</v>
      </c>
      <c r="X145" s="21">
        <f t="shared" si="150"/>
        <v>0</v>
      </c>
      <c r="Y145" s="21">
        <f t="shared" si="150"/>
        <v>0</v>
      </c>
      <c r="Z145" s="21">
        <f t="shared" si="150"/>
        <v>0</v>
      </c>
      <c r="AA145" s="21">
        <f t="shared" si="150"/>
        <v>0</v>
      </c>
      <c r="AB145"/>
      <c r="AC145" s="17" t="str">
        <f t="shared" si="93"/>
        <v xml:space="preserve">    Number of New Customers</v>
      </c>
      <c r="AD145" s="21">
        <f t="shared" ref="AD145:AO145" si="151">AD143*AD144</f>
        <v>0</v>
      </c>
      <c r="AE145" s="21">
        <f t="shared" si="151"/>
        <v>0</v>
      </c>
      <c r="AF145" s="21">
        <f t="shared" si="151"/>
        <v>0</v>
      </c>
      <c r="AG145" s="21">
        <f t="shared" si="151"/>
        <v>0</v>
      </c>
      <c r="AH145" s="21">
        <f t="shared" si="151"/>
        <v>0</v>
      </c>
      <c r="AI145" s="21">
        <f t="shared" si="151"/>
        <v>0</v>
      </c>
      <c r="AJ145" s="21">
        <f t="shared" si="151"/>
        <v>0</v>
      </c>
      <c r="AK145" s="21">
        <f t="shared" si="151"/>
        <v>0</v>
      </c>
      <c r="AL145" s="21">
        <f t="shared" si="151"/>
        <v>0</v>
      </c>
      <c r="AM145" s="21">
        <f t="shared" si="151"/>
        <v>0</v>
      </c>
      <c r="AN145" s="21">
        <f t="shared" si="151"/>
        <v>0</v>
      </c>
      <c r="AO145" s="21">
        <f t="shared" si="151"/>
        <v>0</v>
      </c>
      <c r="AP145"/>
      <c r="AQ145" s="17" t="str">
        <f t="shared" si="94"/>
        <v xml:space="preserve">    Number of New Customers</v>
      </c>
      <c r="AR145" s="21">
        <f>AR143*AR144</f>
        <v>0</v>
      </c>
      <c r="AS145" s="21">
        <f>AS143*AS144</f>
        <v>0</v>
      </c>
      <c r="AT145" s="21">
        <f>AT143*AT144</f>
        <v>0</v>
      </c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</row>
    <row r="146" spans="1:139" s="16" customFormat="1" ht="12.75" customHeight="1" x14ac:dyDescent="0.25">
      <c r="A146" s="13" t="s">
        <v>178</v>
      </c>
      <c r="B146" s="25">
        <v>0</v>
      </c>
      <c r="C146" s="25">
        <f t="shared" ref="C146:M146" si="152">B146</f>
        <v>0</v>
      </c>
      <c r="D146" s="25">
        <f t="shared" si="152"/>
        <v>0</v>
      </c>
      <c r="E146" s="25">
        <f t="shared" si="152"/>
        <v>0</v>
      </c>
      <c r="F146" s="25">
        <f t="shared" si="152"/>
        <v>0</v>
      </c>
      <c r="G146" s="25">
        <f t="shared" si="152"/>
        <v>0</v>
      </c>
      <c r="H146" s="25">
        <f t="shared" si="152"/>
        <v>0</v>
      </c>
      <c r="I146" s="25">
        <f t="shared" si="152"/>
        <v>0</v>
      </c>
      <c r="J146" s="25">
        <f t="shared" si="152"/>
        <v>0</v>
      </c>
      <c r="K146" s="25">
        <f t="shared" si="152"/>
        <v>0</v>
      </c>
      <c r="L146" s="25">
        <f t="shared" si="152"/>
        <v>0</v>
      </c>
      <c r="M146" s="25">
        <f t="shared" si="152"/>
        <v>0</v>
      </c>
      <c r="N146"/>
      <c r="O146" s="13" t="str">
        <f t="shared" si="92"/>
        <v xml:space="preserve">    Average Transaction Price</v>
      </c>
      <c r="P146" s="25">
        <f>M146</f>
        <v>0</v>
      </c>
      <c r="Q146" s="25">
        <f t="shared" ref="Q146:AA146" si="153">P146</f>
        <v>0</v>
      </c>
      <c r="R146" s="25">
        <f t="shared" si="153"/>
        <v>0</v>
      </c>
      <c r="S146" s="25">
        <f t="shared" si="153"/>
        <v>0</v>
      </c>
      <c r="T146" s="25">
        <f t="shared" si="153"/>
        <v>0</v>
      </c>
      <c r="U146" s="25">
        <f t="shared" si="153"/>
        <v>0</v>
      </c>
      <c r="V146" s="25">
        <f t="shared" si="153"/>
        <v>0</v>
      </c>
      <c r="W146" s="25">
        <f t="shared" si="153"/>
        <v>0</v>
      </c>
      <c r="X146" s="25">
        <f t="shared" si="153"/>
        <v>0</v>
      </c>
      <c r="Y146" s="25">
        <f t="shared" si="153"/>
        <v>0</v>
      </c>
      <c r="Z146" s="25">
        <f t="shared" si="153"/>
        <v>0</v>
      </c>
      <c r="AA146" s="25">
        <f t="shared" si="153"/>
        <v>0</v>
      </c>
      <c r="AB146"/>
      <c r="AC146" s="13" t="str">
        <f t="shared" si="93"/>
        <v xml:space="preserve">    Average Transaction Price</v>
      </c>
      <c r="AD146" s="25">
        <f>AA146</f>
        <v>0</v>
      </c>
      <c r="AE146" s="25">
        <f t="shared" ref="AE146:AO146" si="154">AD146</f>
        <v>0</v>
      </c>
      <c r="AF146" s="25">
        <f t="shared" si="154"/>
        <v>0</v>
      </c>
      <c r="AG146" s="25">
        <f t="shared" si="154"/>
        <v>0</v>
      </c>
      <c r="AH146" s="25">
        <f t="shared" si="154"/>
        <v>0</v>
      </c>
      <c r="AI146" s="25">
        <f t="shared" si="154"/>
        <v>0</v>
      </c>
      <c r="AJ146" s="25">
        <f t="shared" si="154"/>
        <v>0</v>
      </c>
      <c r="AK146" s="25">
        <f t="shared" si="154"/>
        <v>0</v>
      </c>
      <c r="AL146" s="25">
        <f t="shared" si="154"/>
        <v>0</v>
      </c>
      <c r="AM146" s="25">
        <f t="shared" si="154"/>
        <v>0</v>
      </c>
      <c r="AN146" s="25">
        <f t="shared" si="154"/>
        <v>0</v>
      </c>
      <c r="AO146" s="15">
        <f t="shared" si="154"/>
        <v>0</v>
      </c>
      <c r="AP146"/>
      <c r="AQ146" s="13" t="str">
        <f t="shared" si="94"/>
        <v xml:space="preserve">    Average Transaction Price</v>
      </c>
      <c r="AR146" s="25">
        <f>SUM(B146:M146)</f>
        <v>0</v>
      </c>
      <c r="AS146" s="25">
        <f>SUM(P146:AA146)</f>
        <v>0</v>
      </c>
      <c r="AT146" s="15">
        <f>SUM(AD146:AO146)</f>
        <v>0</v>
      </c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</row>
    <row r="147" spans="1:139" s="16" customFormat="1" ht="12.75" customHeight="1" x14ac:dyDescent="0.25">
      <c r="A147" s="13" t="s">
        <v>179</v>
      </c>
      <c r="B147" s="25">
        <f t="shared" ref="B147:M147" si="155">B143*B144*B146</f>
        <v>0</v>
      </c>
      <c r="C147" s="25">
        <f t="shared" si="155"/>
        <v>0</v>
      </c>
      <c r="D147" s="25">
        <f t="shared" si="155"/>
        <v>0</v>
      </c>
      <c r="E147" s="25">
        <f t="shared" si="155"/>
        <v>0</v>
      </c>
      <c r="F147" s="25">
        <f t="shared" si="155"/>
        <v>0</v>
      </c>
      <c r="G147" s="25">
        <f t="shared" si="155"/>
        <v>0</v>
      </c>
      <c r="H147" s="25">
        <f t="shared" si="155"/>
        <v>0</v>
      </c>
      <c r="I147" s="25">
        <f t="shared" si="155"/>
        <v>0</v>
      </c>
      <c r="J147" s="25">
        <f t="shared" si="155"/>
        <v>0</v>
      </c>
      <c r="K147" s="25">
        <f t="shared" si="155"/>
        <v>0</v>
      </c>
      <c r="L147" s="25">
        <f t="shared" si="155"/>
        <v>0</v>
      </c>
      <c r="M147" s="25">
        <f t="shared" si="155"/>
        <v>0</v>
      </c>
      <c r="N147"/>
      <c r="O147" s="13" t="str">
        <f t="shared" si="92"/>
        <v xml:space="preserve">    Revenues from New Customers</v>
      </c>
      <c r="P147" s="25">
        <f t="shared" ref="P147:AA147" si="156">P143*P144*P146</f>
        <v>0</v>
      </c>
      <c r="Q147" s="25">
        <f t="shared" si="156"/>
        <v>0</v>
      </c>
      <c r="R147" s="25">
        <f t="shared" si="156"/>
        <v>0</v>
      </c>
      <c r="S147" s="25">
        <f t="shared" si="156"/>
        <v>0</v>
      </c>
      <c r="T147" s="25">
        <f t="shared" si="156"/>
        <v>0</v>
      </c>
      <c r="U147" s="25">
        <f t="shared" si="156"/>
        <v>0</v>
      </c>
      <c r="V147" s="25">
        <f t="shared" si="156"/>
        <v>0</v>
      </c>
      <c r="W147" s="25">
        <f t="shared" si="156"/>
        <v>0</v>
      </c>
      <c r="X147" s="25">
        <f t="shared" si="156"/>
        <v>0</v>
      </c>
      <c r="Y147" s="25">
        <f t="shared" si="156"/>
        <v>0</v>
      </c>
      <c r="Z147" s="25">
        <f t="shared" si="156"/>
        <v>0</v>
      </c>
      <c r="AA147" s="25">
        <f t="shared" si="156"/>
        <v>0</v>
      </c>
      <c r="AB147"/>
      <c r="AC147" s="13" t="str">
        <f t="shared" si="93"/>
        <v xml:space="preserve">    Revenues from New Customers</v>
      </c>
      <c r="AD147" s="25">
        <f t="shared" ref="AD147:AO147" si="157">AD143*AD144*AD146</f>
        <v>0</v>
      </c>
      <c r="AE147" s="25">
        <f t="shared" si="157"/>
        <v>0</v>
      </c>
      <c r="AF147" s="25">
        <f t="shared" si="157"/>
        <v>0</v>
      </c>
      <c r="AG147" s="25">
        <f t="shared" si="157"/>
        <v>0</v>
      </c>
      <c r="AH147" s="25">
        <f t="shared" si="157"/>
        <v>0</v>
      </c>
      <c r="AI147" s="25">
        <f t="shared" si="157"/>
        <v>0</v>
      </c>
      <c r="AJ147" s="25">
        <f t="shared" si="157"/>
        <v>0</v>
      </c>
      <c r="AK147" s="25">
        <f t="shared" si="157"/>
        <v>0</v>
      </c>
      <c r="AL147" s="25">
        <f t="shared" si="157"/>
        <v>0</v>
      </c>
      <c r="AM147" s="25">
        <f t="shared" si="157"/>
        <v>0</v>
      </c>
      <c r="AN147" s="25">
        <f t="shared" si="157"/>
        <v>0</v>
      </c>
      <c r="AO147" s="15">
        <f t="shared" si="157"/>
        <v>0</v>
      </c>
      <c r="AP147"/>
      <c r="AQ147" s="13" t="str">
        <f t="shared" si="94"/>
        <v xml:space="preserve">    Revenues from New Customers</v>
      </c>
      <c r="AR147" s="25">
        <f>SUM(B147:M147)</f>
        <v>0</v>
      </c>
      <c r="AS147" s="25">
        <f>SUM(P147:AA147)</f>
        <v>0</v>
      </c>
      <c r="AT147" s="15">
        <f>SUM(AD147:AO147)</f>
        <v>0</v>
      </c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</row>
    <row r="148" spans="1:139" ht="12.75" customHeight="1" x14ac:dyDescent="0.25">
      <c r="A148" s="8" t="s">
        <v>180</v>
      </c>
      <c r="B148" s="9">
        <f>B147*$B$92</f>
        <v>0</v>
      </c>
      <c r="C148" s="9">
        <f t="shared" ref="C148:M148" si="158">C147*$B$92</f>
        <v>0</v>
      </c>
      <c r="D148" s="9">
        <f t="shared" si="158"/>
        <v>0</v>
      </c>
      <c r="E148" s="9">
        <f t="shared" si="158"/>
        <v>0</v>
      </c>
      <c r="F148" s="9">
        <f t="shared" si="158"/>
        <v>0</v>
      </c>
      <c r="G148" s="9">
        <f t="shared" si="158"/>
        <v>0</v>
      </c>
      <c r="H148" s="9">
        <f t="shared" si="158"/>
        <v>0</v>
      </c>
      <c r="I148" s="9">
        <f t="shared" si="158"/>
        <v>0</v>
      </c>
      <c r="J148" s="9">
        <f t="shared" si="158"/>
        <v>0</v>
      </c>
      <c r="K148" s="9">
        <f t="shared" si="158"/>
        <v>0</v>
      </c>
      <c r="L148" s="9">
        <f t="shared" si="158"/>
        <v>0</v>
      </c>
      <c r="M148" s="9">
        <f t="shared" si="158"/>
        <v>0</v>
      </c>
      <c r="O148" s="8" t="str">
        <f t="shared" si="92"/>
        <v xml:space="preserve">    Cost of Goods Sold</v>
      </c>
      <c r="P148" s="9">
        <f>P147*$B$92</f>
        <v>0</v>
      </c>
      <c r="Q148" s="9">
        <f t="shared" ref="Q148:AA148" si="159">Q147*$B$92</f>
        <v>0</v>
      </c>
      <c r="R148" s="9">
        <f t="shared" si="159"/>
        <v>0</v>
      </c>
      <c r="S148" s="9">
        <f t="shared" si="159"/>
        <v>0</v>
      </c>
      <c r="T148" s="9">
        <f t="shared" si="159"/>
        <v>0</v>
      </c>
      <c r="U148" s="9">
        <f t="shared" si="159"/>
        <v>0</v>
      </c>
      <c r="V148" s="9">
        <f t="shared" si="159"/>
        <v>0</v>
      </c>
      <c r="W148" s="9">
        <f t="shared" si="159"/>
        <v>0</v>
      </c>
      <c r="X148" s="9">
        <f t="shared" si="159"/>
        <v>0</v>
      </c>
      <c r="Y148" s="9">
        <f t="shared" si="159"/>
        <v>0</v>
      </c>
      <c r="Z148" s="9">
        <f t="shared" si="159"/>
        <v>0</v>
      </c>
      <c r="AA148" s="9">
        <f t="shared" si="159"/>
        <v>0</v>
      </c>
      <c r="AC148" s="8" t="str">
        <f t="shared" si="93"/>
        <v xml:space="preserve">    Cost of Goods Sold</v>
      </c>
      <c r="AD148" s="9">
        <f>AD147*$B$92</f>
        <v>0</v>
      </c>
      <c r="AE148" s="9">
        <f t="shared" ref="AE148:AO148" si="160">AE147*$B$92</f>
        <v>0</v>
      </c>
      <c r="AF148" s="9">
        <f t="shared" si="160"/>
        <v>0</v>
      </c>
      <c r="AG148" s="9">
        <f t="shared" si="160"/>
        <v>0</v>
      </c>
      <c r="AH148" s="9">
        <f t="shared" si="160"/>
        <v>0</v>
      </c>
      <c r="AI148" s="9">
        <f t="shared" si="160"/>
        <v>0</v>
      </c>
      <c r="AJ148" s="9">
        <f t="shared" si="160"/>
        <v>0</v>
      </c>
      <c r="AK148" s="9">
        <f t="shared" si="160"/>
        <v>0</v>
      </c>
      <c r="AL148" s="9">
        <f t="shared" si="160"/>
        <v>0</v>
      </c>
      <c r="AM148" s="9">
        <f t="shared" si="160"/>
        <v>0</v>
      </c>
      <c r="AN148" s="9">
        <f t="shared" si="160"/>
        <v>0</v>
      </c>
      <c r="AO148" s="9">
        <f t="shared" si="160"/>
        <v>0</v>
      </c>
      <c r="AQ148" s="8" t="str">
        <f t="shared" si="94"/>
        <v xml:space="preserve">    Cost of Goods Sold</v>
      </c>
      <c r="AR148" s="9">
        <f>SUM(B148:M148)</f>
        <v>0</v>
      </c>
      <c r="AS148" s="9">
        <f>SUM(P148:AA148)</f>
        <v>0</v>
      </c>
      <c r="AT148" s="9">
        <f>SUM(AD148:AO148)</f>
        <v>0</v>
      </c>
    </row>
    <row r="149" spans="1:139" ht="12.75" customHeight="1" x14ac:dyDescent="0.25">
      <c r="A149" s="8" t="s">
        <v>181</v>
      </c>
      <c r="B149" s="9">
        <f t="shared" ref="B149:M149" si="161">B147-B148-B142</f>
        <v>0</v>
      </c>
      <c r="C149" s="9">
        <f t="shared" si="161"/>
        <v>0</v>
      </c>
      <c r="D149" s="9">
        <f t="shared" si="161"/>
        <v>0</v>
      </c>
      <c r="E149" s="9">
        <f t="shared" si="161"/>
        <v>0</v>
      </c>
      <c r="F149" s="9">
        <f t="shared" si="161"/>
        <v>0</v>
      </c>
      <c r="G149" s="9">
        <f t="shared" si="161"/>
        <v>0</v>
      </c>
      <c r="H149" s="9">
        <f t="shared" si="161"/>
        <v>0</v>
      </c>
      <c r="I149" s="9">
        <f t="shared" si="161"/>
        <v>0</v>
      </c>
      <c r="J149" s="9">
        <f t="shared" si="161"/>
        <v>0</v>
      </c>
      <c r="K149" s="9">
        <f t="shared" si="161"/>
        <v>0</v>
      </c>
      <c r="L149" s="9">
        <f t="shared" si="161"/>
        <v>0</v>
      </c>
      <c r="M149" s="9">
        <f t="shared" si="161"/>
        <v>0</v>
      </c>
      <c r="O149" s="8" t="str">
        <f t="shared" si="92"/>
        <v xml:space="preserve">    Gross Margin</v>
      </c>
      <c r="P149" s="9">
        <f t="shared" ref="P149:AA149" si="162">P147-P148-P142</f>
        <v>0</v>
      </c>
      <c r="Q149" s="9">
        <f t="shared" si="162"/>
        <v>0</v>
      </c>
      <c r="R149" s="9">
        <f t="shared" si="162"/>
        <v>0</v>
      </c>
      <c r="S149" s="9">
        <f t="shared" si="162"/>
        <v>0</v>
      </c>
      <c r="T149" s="9">
        <f t="shared" si="162"/>
        <v>0</v>
      </c>
      <c r="U149" s="9">
        <f t="shared" si="162"/>
        <v>0</v>
      </c>
      <c r="V149" s="9">
        <f t="shared" si="162"/>
        <v>0</v>
      </c>
      <c r="W149" s="9">
        <f t="shared" si="162"/>
        <v>0</v>
      </c>
      <c r="X149" s="9">
        <f t="shared" si="162"/>
        <v>0</v>
      </c>
      <c r="Y149" s="9">
        <f t="shared" si="162"/>
        <v>0</v>
      </c>
      <c r="Z149" s="9">
        <f t="shared" si="162"/>
        <v>0</v>
      </c>
      <c r="AA149" s="9">
        <f t="shared" si="162"/>
        <v>0</v>
      </c>
      <c r="AC149" s="8" t="str">
        <f t="shared" si="93"/>
        <v xml:space="preserve">    Gross Margin</v>
      </c>
      <c r="AD149" s="9">
        <f t="shared" ref="AD149:AO149" si="163">AD147-AD148-AD142</f>
        <v>0</v>
      </c>
      <c r="AE149" s="9">
        <f t="shared" si="163"/>
        <v>0</v>
      </c>
      <c r="AF149" s="9">
        <f t="shared" si="163"/>
        <v>0</v>
      </c>
      <c r="AG149" s="9">
        <f t="shared" si="163"/>
        <v>0</v>
      </c>
      <c r="AH149" s="9">
        <f t="shared" si="163"/>
        <v>0</v>
      </c>
      <c r="AI149" s="9">
        <f t="shared" si="163"/>
        <v>0</v>
      </c>
      <c r="AJ149" s="9">
        <f t="shared" si="163"/>
        <v>0</v>
      </c>
      <c r="AK149" s="9">
        <f t="shared" si="163"/>
        <v>0</v>
      </c>
      <c r="AL149" s="9">
        <f t="shared" si="163"/>
        <v>0</v>
      </c>
      <c r="AM149" s="9">
        <f t="shared" si="163"/>
        <v>0</v>
      </c>
      <c r="AN149" s="9">
        <f t="shared" si="163"/>
        <v>0</v>
      </c>
      <c r="AO149" s="9">
        <f t="shared" si="163"/>
        <v>0</v>
      </c>
      <c r="AQ149" s="8" t="str">
        <f t="shared" si="94"/>
        <v xml:space="preserve">    Gross Margin</v>
      </c>
      <c r="AR149" s="9">
        <f>AR147-AR148-AR142</f>
        <v>0</v>
      </c>
      <c r="AS149" s="9">
        <f>AS147-AS148-AS142</f>
        <v>0</v>
      </c>
      <c r="AT149" s="9">
        <f>AT147-AT148-AT142</f>
        <v>0</v>
      </c>
    </row>
    <row r="150" spans="1:139" ht="12.75" customHeight="1" x14ac:dyDescent="0.25">
      <c r="A150" s="8" t="s">
        <v>182</v>
      </c>
      <c r="B150" s="28" t="e">
        <f t="shared" ref="B150:M150" si="164">B149/B142</f>
        <v>#DIV/0!</v>
      </c>
      <c r="C150" s="28" t="e">
        <f t="shared" si="164"/>
        <v>#DIV/0!</v>
      </c>
      <c r="D150" s="28" t="e">
        <f t="shared" si="164"/>
        <v>#DIV/0!</v>
      </c>
      <c r="E150" s="28" t="e">
        <f t="shared" si="164"/>
        <v>#DIV/0!</v>
      </c>
      <c r="F150" s="28" t="e">
        <f t="shared" si="164"/>
        <v>#DIV/0!</v>
      </c>
      <c r="G150" s="28" t="e">
        <f t="shared" si="164"/>
        <v>#DIV/0!</v>
      </c>
      <c r="H150" s="28" t="e">
        <f t="shared" si="164"/>
        <v>#DIV/0!</v>
      </c>
      <c r="I150" s="28" t="e">
        <f t="shared" si="164"/>
        <v>#DIV/0!</v>
      </c>
      <c r="J150" s="28" t="e">
        <f t="shared" si="164"/>
        <v>#DIV/0!</v>
      </c>
      <c r="K150" s="28" t="e">
        <f t="shared" si="164"/>
        <v>#DIV/0!</v>
      </c>
      <c r="L150" s="28" t="e">
        <f t="shared" si="164"/>
        <v>#DIV/0!</v>
      </c>
      <c r="M150" s="28" t="e">
        <f t="shared" si="164"/>
        <v>#DIV/0!</v>
      </c>
      <c r="O150" s="8" t="str">
        <f t="shared" si="92"/>
        <v xml:space="preserve">    Return on Promotions %</v>
      </c>
      <c r="P150" s="28" t="e">
        <f t="shared" ref="P150:AA150" si="165">P149/P142</f>
        <v>#DIV/0!</v>
      </c>
      <c r="Q150" s="28" t="e">
        <f t="shared" si="165"/>
        <v>#DIV/0!</v>
      </c>
      <c r="R150" s="28" t="e">
        <f t="shared" si="165"/>
        <v>#DIV/0!</v>
      </c>
      <c r="S150" s="28" t="e">
        <f t="shared" si="165"/>
        <v>#DIV/0!</v>
      </c>
      <c r="T150" s="28" t="e">
        <f t="shared" si="165"/>
        <v>#DIV/0!</v>
      </c>
      <c r="U150" s="28" t="e">
        <f t="shared" si="165"/>
        <v>#DIV/0!</v>
      </c>
      <c r="V150" s="28" t="e">
        <f t="shared" si="165"/>
        <v>#DIV/0!</v>
      </c>
      <c r="W150" s="28" t="e">
        <f t="shared" si="165"/>
        <v>#DIV/0!</v>
      </c>
      <c r="X150" s="28" t="e">
        <f t="shared" si="165"/>
        <v>#DIV/0!</v>
      </c>
      <c r="Y150" s="28" t="e">
        <f t="shared" si="165"/>
        <v>#DIV/0!</v>
      </c>
      <c r="Z150" s="28" t="e">
        <f t="shared" si="165"/>
        <v>#DIV/0!</v>
      </c>
      <c r="AA150" s="28" t="e">
        <f t="shared" si="165"/>
        <v>#DIV/0!</v>
      </c>
      <c r="AC150" s="8" t="str">
        <f t="shared" si="93"/>
        <v xml:space="preserve">    Return on Promotions %</v>
      </c>
      <c r="AD150" s="28" t="e">
        <f t="shared" ref="AD150:AO150" si="166">AD149/AD142</f>
        <v>#DIV/0!</v>
      </c>
      <c r="AE150" s="28" t="e">
        <f t="shared" si="166"/>
        <v>#DIV/0!</v>
      </c>
      <c r="AF150" s="28" t="e">
        <f t="shared" si="166"/>
        <v>#DIV/0!</v>
      </c>
      <c r="AG150" s="28" t="e">
        <f t="shared" si="166"/>
        <v>#DIV/0!</v>
      </c>
      <c r="AH150" s="28" t="e">
        <f t="shared" si="166"/>
        <v>#DIV/0!</v>
      </c>
      <c r="AI150" s="28" t="e">
        <f t="shared" si="166"/>
        <v>#DIV/0!</v>
      </c>
      <c r="AJ150" s="28" t="e">
        <f t="shared" si="166"/>
        <v>#DIV/0!</v>
      </c>
      <c r="AK150" s="28" t="e">
        <f t="shared" si="166"/>
        <v>#DIV/0!</v>
      </c>
      <c r="AL150" s="28" t="e">
        <f t="shared" si="166"/>
        <v>#DIV/0!</v>
      </c>
      <c r="AM150" s="28" t="e">
        <f t="shared" si="166"/>
        <v>#DIV/0!</v>
      </c>
      <c r="AN150" s="28" t="e">
        <f t="shared" si="166"/>
        <v>#DIV/0!</v>
      </c>
      <c r="AO150" s="28" t="e">
        <f t="shared" si="166"/>
        <v>#DIV/0!</v>
      </c>
      <c r="AQ150" s="8" t="str">
        <f t="shared" si="94"/>
        <v xml:space="preserve">    Return on Promotions %</v>
      </c>
      <c r="AR150" s="28" t="e">
        <f>AR149/AR142</f>
        <v>#DIV/0!</v>
      </c>
      <c r="AS150" s="28" t="e">
        <f>AS149/AS142</f>
        <v>#DIV/0!</v>
      </c>
      <c r="AT150" s="28" t="e">
        <f>AT149/AT142</f>
        <v>#DIV/0!</v>
      </c>
    </row>
    <row r="151" spans="1:139" ht="12.75" customHeight="1" x14ac:dyDescent="0.25">
      <c r="A151" s="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O151" s="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C151" s="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Q151" s="8"/>
      <c r="AR151" s="28"/>
      <c r="AS151" s="28"/>
      <c r="AT151" s="28"/>
    </row>
    <row r="152" spans="1:139" x14ac:dyDescent="0.25">
      <c r="A152" s="6" t="str">
        <f>A44</f>
        <v xml:space="preserve">Celebrity Endorsements 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O152" s="6" t="str">
        <f t="shared" si="92"/>
        <v xml:space="preserve">Celebrity Endorsements 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C152" s="6" t="str">
        <f t="shared" si="93"/>
        <v xml:space="preserve">Celebrity Endorsements </v>
      </c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Q152" s="6" t="str">
        <f t="shared" si="94"/>
        <v xml:space="preserve">Celebrity Endorsements </v>
      </c>
      <c r="AR152" s="7"/>
      <c r="AS152" s="7"/>
      <c r="AT152" s="7"/>
    </row>
    <row r="153" spans="1:139" ht="12.75" customHeight="1" x14ac:dyDescent="0.25">
      <c r="A153" s="8" t="s">
        <v>174</v>
      </c>
      <c r="B153" s="9">
        <f t="shared" ref="B153:M153" si="167">B44</f>
        <v>0</v>
      </c>
      <c r="C153" s="9">
        <f t="shared" si="167"/>
        <v>0</v>
      </c>
      <c r="D153" s="9">
        <f t="shared" si="167"/>
        <v>0</v>
      </c>
      <c r="E153" s="9">
        <f t="shared" si="167"/>
        <v>0</v>
      </c>
      <c r="F153" s="9">
        <f t="shared" si="167"/>
        <v>0</v>
      </c>
      <c r="G153" s="9">
        <f t="shared" si="167"/>
        <v>0</v>
      </c>
      <c r="H153" s="9">
        <f t="shared" si="167"/>
        <v>0</v>
      </c>
      <c r="I153" s="9">
        <f t="shared" si="167"/>
        <v>0</v>
      </c>
      <c r="J153" s="9">
        <f t="shared" si="167"/>
        <v>0</v>
      </c>
      <c r="K153" s="9">
        <f t="shared" si="167"/>
        <v>0</v>
      </c>
      <c r="L153" s="9">
        <f t="shared" si="167"/>
        <v>0</v>
      </c>
      <c r="M153" s="9">
        <f t="shared" si="167"/>
        <v>0</v>
      </c>
      <c r="O153" s="8" t="str">
        <f t="shared" si="92"/>
        <v xml:space="preserve">    Cost</v>
      </c>
      <c r="P153" s="9">
        <f t="shared" ref="P153:AA153" si="168">P44</f>
        <v>0</v>
      </c>
      <c r="Q153" s="9">
        <f t="shared" si="168"/>
        <v>0</v>
      </c>
      <c r="R153" s="9">
        <f t="shared" si="168"/>
        <v>0</v>
      </c>
      <c r="S153" s="9">
        <f t="shared" si="168"/>
        <v>0</v>
      </c>
      <c r="T153" s="9">
        <f t="shared" si="168"/>
        <v>0</v>
      </c>
      <c r="U153" s="9">
        <f t="shared" si="168"/>
        <v>0</v>
      </c>
      <c r="V153" s="9">
        <f t="shared" si="168"/>
        <v>0</v>
      </c>
      <c r="W153" s="9">
        <f t="shared" si="168"/>
        <v>0</v>
      </c>
      <c r="X153" s="9">
        <f t="shared" si="168"/>
        <v>0</v>
      </c>
      <c r="Y153" s="9">
        <f t="shared" si="168"/>
        <v>0</v>
      </c>
      <c r="Z153" s="9">
        <f t="shared" si="168"/>
        <v>0</v>
      </c>
      <c r="AA153" s="9">
        <f t="shared" si="168"/>
        <v>0</v>
      </c>
      <c r="AC153" s="8" t="str">
        <f t="shared" si="93"/>
        <v xml:space="preserve">    Cost</v>
      </c>
      <c r="AD153" s="9">
        <f t="shared" ref="AD153:AO153" si="169">AD44</f>
        <v>0</v>
      </c>
      <c r="AE153" s="9">
        <f t="shared" si="169"/>
        <v>0</v>
      </c>
      <c r="AF153" s="9">
        <f t="shared" si="169"/>
        <v>0</v>
      </c>
      <c r="AG153" s="9">
        <f t="shared" si="169"/>
        <v>0</v>
      </c>
      <c r="AH153" s="9">
        <f t="shared" si="169"/>
        <v>0</v>
      </c>
      <c r="AI153" s="9">
        <f t="shared" si="169"/>
        <v>0</v>
      </c>
      <c r="AJ153" s="9">
        <f t="shared" si="169"/>
        <v>0</v>
      </c>
      <c r="AK153" s="9">
        <f t="shared" si="169"/>
        <v>0</v>
      </c>
      <c r="AL153" s="9">
        <f t="shared" si="169"/>
        <v>0</v>
      </c>
      <c r="AM153" s="9">
        <f t="shared" si="169"/>
        <v>0</v>
      </c>
      <c r="AN153" s="9">
        <f t="shared" si="169"/>
        <v>0</v>
      </c>
      <c r="AO153" s="9">
        <f t="shared" si="169"/>
        <v>0</v>
      </c>
      <c r="AQ153" s="8" t="str">
        <f t="shared" si="94"/>
        <v xml:space="preserve">    Cost</v>
      </c>
      <c r="AR153" s="9">
        <f>AR44</f>
        <v>0</v>
      </c>
      <c r="AS153" s="9">
        <f>AS44</f>
        <v>0</v>
      </c>
      <c r="AT153" s="9">
        <f>AT44</f>
        <v>0</v>
      </c>
    </row>
    <row r="154" spans="1:139" s="16" customFormat="1" ht="12.75" customHeight="1" x14ac:dyDescent="0.25">
      <c r="A154" s="13" t="s">
        <v>175</v>
      </c>
      <c r="B154" s="14">
        <v>0</v>
      </c>
      <c r="C154" s="14">
        <f t="shared" ref="C154:M155" si="170">B154</f>
        <v>0</v>
      </c>
      <c r="D154" s="14">
        <f t="shared" si="170"/>
        <v>0</v>
      </c>
      <c r="E154" s="14">
        <f t="shared" si="170"/>
        <v>0</v>
      </c>
      <c r="F154" s="14">
        <f t="shared" si="170"/>
        <v>0</v>
      </c>
      <c r="G154" s="14">
        <f t="shared" si="170"/>
        <v>0</v>
      </c>
      <c r="H154" s="14">
        <f t="shared" si="170"/>
        <v>0</v>
      </c>
      <c r="I154" s="14">
        <f t="shared" si="170"/>
        <v>0</v>
      </c>
      <c r="J154" s="14">
        <f t="shared" si="170"/>
        <v>0</v>
      </c>
      <c r="K154" s="14">
        <f t="shared" si="170"/>
        <v>0</v>
      </c>
      <c r="L154" s="14">
        <f t="shared" si="170"/>
        <v>0</v>
      </c>
      <c r="M154" s="14">
        <f t="shared" si="170"/>
        <v>0</v>
      </c>
      <c r="N154"/>
      <c r="O154" s="13" t="str">
        <f t="shared" si="92"/>
        <v xml:space="preserve">    # of New Leads Generated</v>
      </c>
      <c r="P154" s="14">
        <f>M154</f>
        <v>0</v>
      </c>
      <c r="Q154" s="14">
        <f t="shared" ref="Q154:AA155" si="171">P154</f>
        <v>0</v>
      </c>
      <c r="R154" s="14">
        <f t="shared" si="171"/>
        <v>0</v>
      </c>
      <c r="S154" s="14">
        <f t="shared" si="171"/>
        <v>0</v>
      </c>
      <c r="T154" s="14">
        <f t="shared" si="171"/>
        <v>0</v>
      </c>
      <c r="U154" s="14">
        <f t="shared" si="171"/>
        <v>0</v>
      </c>
      <c r="V154" s="14">
        <f t="shared" si="171"/>
        <v>0</v>
      </c>
      <c r="W154" s="14">
        <f t="shared" si="171"/>
        <v>0</v>
      </c>
      <c r="X154" s="14">
        <f t="shared" si="171"/>
        <v>0</v>
      </c>
      <c r="Y154" s="14">
        <f t="shared" si="171"/>
        <v>0</v>
      </c>
      <c r="Z154" s="14">
        <f t="shared" si="171"/>
        <v>0</v>
      </c>
      <c r="AA154" s="14">
        <f t="shared" si="171"/>
        <v>0</v>
      </c>
      <c r="AB154"/>
      <c r="AC154" s="13" t="str">
        <f t="shared" si="93"/>
        <v xml:space="preserve">    # of New Leads Generated</v>
      </c>
      <c r="AD154" s="14">
        <f>AA154</f>
        <v>0</v>
      </c>
      <c r="AE154" s="14">
        <f t="shared" ref="AE154:AO155" si="172">AD154</f>
        <v>0</v>
      </c>
      <c r="AF154" s="14">
        <f t="shared" si="172"/>
        <v>0</v>
      </c>
      <c r="AG154" s="14">
        <f t="shared" si="172"/>
        <v>0</v>
      </c>
      <c r="AH154" s="14">
        <f t="shared" si="172"/>
        <v>0</v>
      </c>
      <c r="AI154" s="14">
        <f t="shared" si="172"/>
        <v>0</v>
      </c>
      <c r="AJ154" s="14">
        <f t="shared" si="172"/>
        <v>0</v>
      </c>
      <c r="AK154" s="14">
        <f t="shared" si="172"/>
        <v>0</v>
      </c>
      <c r="AL154" s="14">
        <f t="shared" si="172"/>
        <v>0</v>
      </c>
      <c r="AM154" s="14">
        <f t="shared" si="172"/>
        <v>0</v>
      </c>
      <c r="AN154" s="14">
        <f t="shared" si="172"/>
        <v>0</v>
      </c>
      <c r="AO154" s="14">
        <f t="shared" si="172"/>
        <v>0</v>
      </c>
      <c r="AP154"/>
      <c r="AQ154" s="13" t="str">
        <f t="shared" si="94"/>
        <v xml:space="preserve">    # of New Leads Generated</v>
      </c>
      <c r="AR154" s="14">
        <f>SUM(B154:M154)</f>
        <v>0</v>
      </c>
      <c r="AS154" s="14">
        <f>SUM(P154:AA154)</f>
        <v>0</v>
      </c>
      <c r="AT154" s="15">
        <f>SUM(AD154:AO154)</f>
        <v>0</v>
      </c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</row>
    <row r="155" spans="1:139" s="16" customFormat="1" ht="12.75" customHeight="1" x14ac:dyDescent="0.25">
      <c r="A155" s="17" t="s">
        <v>176</v>
      </c>
      <c r="B155" s="18">
        <v>0</v>
      </c>
      <c r="C155" s="18">
        <f t="shared" si="170"/>
        <v>0</v>
      </c>
      <c r="D155" s="18">
        <f t="shared" si="170"/>
        <v>0</v>
      </c>
      <c r="E155" s="18">
        <f t="shared" si="170"/>
        <v>0</v>
      </c>
      <c r="F155" s="18">
        <f t="shared" si="170"/>
        <v>0</v>
      </c>
      <c r="G155" s="18">
        <f t="shared" si="170"/>
        <v>0</v>
      </c>
      <c r="H155" s="18">
        <f t="shared" si="170"/>
        <v>0</v>
      </c>
      <c r="I155" s="18">
        <f t="shared" si="170"/>
        <v>0</v>
      </c>
      <c r="J155" s="18">
        <f t="shared" si="170"/>
        <v>0</v>
      </c>
      <c r="K155" s="18">
        <f t="shared" si="170"/>
        <v>0</v>
      </c>
      <c r="L155" s="18">
        <f t="shared" si="170"/>
        <v>0</v>
      </c>
      <c r="M155" s="18">
        <f t="shared" si="170"/>
        <v>0</v>
      </c>
      <c r="N155"/>
      <c r="O155" s="17" t="str">
        <f t="shared" si="92"/>
        <v xml:space="preserve">    Conversion Rate</v>
      </c>
      <c r="P155" s="18">
        <f>M155</f>
        <v>0</v>
      </c>
      <c r="Q155" s="18">
        <f t="shared" si="171"/>
        <v>0</v>
      </c>
      <c r="R155" s="18">
        <f t="shared" si="171"/>
        <v>0</v>
      </c>
      <c r="S155" s="18">
        <f t="shared" si="171"/>
        <v>0</v>
      </c>
      <c r="T155" s="18">
        <f t="shared" si="171"/>
        <v>0</v>
      </c>
      <c r="U155" s="18">
        <f t="shared" si="171"/>
        <v>0</v>
      </c>
      <c r="V155" s="18">
        <f t="shared" si="171"/>
        <v>0</v>
      </c>
      <c r="W155" s="18">
        <f t="shared" si="171"/>
        <v>0</v>
      </c>
      <c r="X155" s="18">
        <f t="shared" si="171"/>
        <v>0</v>
      </c>
      <c r="Y155" s="18">
        <f t="shared" si="171"/>
        <v>0</v>
      </c>
      <c r="Z155" s="18">
        <f t="shared" si="171"/>
        <v>0</v>
      </c>
      <c r="AA155" s="18">
        <f t="shared" si="171"/>
        <v>0</v>
      </c>
      <c r="AB155"/>
      <c r="AC155" s="17" t="str">
        <f t="shared" si="93"/>
        <v xml:space="preserve">    Conversion Rate</v>
      </c>
      <c r="AD155" s="18">
        <f>AA155</f>
        <v>0</v>
      </c>
      <c r="AE155" s="18">
        <f t="shared" si="172"/>
        <v>0</v>
      </c>
      <c r="AF155" s="18">
        <f t="shared" si="172"/>
        <v>0</v>
      </c>
      <c r="AG155" s="18">
        <f t="shared" si="172"/>
        <v>0</v>
      </c>
      <c r="AH155" s="18">
        <f t="shared" si="172"/>
        <v>0</v>
      </c>
      <c r="AI155" s="18">
        <f t="shared" si="172"/>
        <v>0</v>
      </c>
      <c r="AJ155" s="18">
        <f t="shared" si="172"/>
        <v>0</v>
      </c>
      <c r="AK155" s="18">
        <f t="shared" si="172"/>
        <v>0</v>
      </c>
      <c r="AL155" s="18">
        <f t="shared" si="172"/>
        <v>0</v>
      </c>
      <c r="AM155" s="18">
        <f t="shared" si="172"/>
        <v>0</v>
      </c>
      <c r="AN155" s="18">
        <f t="shared" si="172"/>
        <v>0</v>
      </c>
      <c r="AO155" s="19">
        <f t="shared" si="172"/>
        <v>0</v>
      </c>
      <c r="AP155"/>
      <c r="AQ155" s="17" t="str">
        <f t="shared" si="94"/>
        <v xml:space="preserve">    Conversion Rate</v>
      </c>
      <c r="AR155" s="18">
        <f>AVERAGE(B155:M155)</f>
        <v>0</v>
      </c>
      <c r="AS155" s="18">
        <f>AVERAGE(P155:AA155)</f>
        <v>0</v>
      </c>
      <c r="AT155" s="18">
        <f>AVERAGE(AD155:AO155)</f>
        <v>0</v>
      </c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</row>
    <row r="156" spans="1:139" s="24" customFormat="1" ht="12.75" customHeight="1" x14ac:dyDescent="0.25">
      <c r="A156" s="20" t="s">
        <v>177</v>
      </c>
      <c r="B156" s="21">
        <f t="shared" ref="B156:M156" si="173">B154*B155</f>
        <v>0</v>
      </c>
      <c r="C156" s="21">
        <f t="shared" si="173"/>
        <v>0</v>
      </c>
      <c r="D156" s="21">
        <f t="shared" si="173"/>
        <v>0</v>
      </c>
      <c r="E156" s="21">
        <f t="shared" si="173"/>
        <v>0</v>
      </c>
      <c r="F156" s="21">
        <f t="shared" si="173"/>
        <v>0</v>
      </c>
      <c r="G156" s="21">
        <f t="shared" si="173"/>
        <v>0</v>
      </c>
      <c r="H156" s="21">
        <f t="shared" si="173"/>
        <v>0</v>
      </c>
      <c r="I156" s="21">
        <f t="shared" si="173"/>
        <v>0</v>
      </c>
      <c r="J156" s="21">
        <f t="shared" si="173"/>
        <v>0</v>
      </c>
      <c r="K156" s="21">
        <f t="shared" si="173"/>
        <v>0</v>
      </c>
      <c r="L156" s="21">
        <f t="shared" si="173"/>
        <v>0</v>
      </c>
      <c r="M156" s="21">
        <f t="shared" si="173"/>
        <v>0</v>
      </c>
      <c r="N156"/>
      <c r="O156" s="22" t="str">
        <f t="shared" si="92"/>
        <v xml:space="preserve">    Number of New Customers</v>
      </c>
      <c r="P156" s="21">
        <f t="shared" ref="P156:AA156" si="174">P154*P155</f>
        <v>0</v>
      </c>
      <c r="Q156" s="21">
        <f t="shared" si="174"/>
        <v>0</v>
      </c>
      <c r="R156" s="21">
        <f t="shared" si="174"/>
        <v>0</v>
      </c>
      <c r="S156" s="21">
        <f t="shared" si="174"/>
        <v>0</v>
      </c>
      <c r="T156" s="21">
        <f t="shared" si="174"/>
        <v>0</v>
      </c>
      <c r="U156" s="21">
        <f t="shared" si="174"/>
        <v>0</v>
      </c>
      <c r="V156" s="21">
        <f t="shared" si="174"/>
        <v>0</v>
      </c>
      <c r="W156" s="21">
        <f t="shared" si="174"/>
        <v>0</v>
      </c>
      <c r="X156" s="21">
        <f t="shared" si="174"/>
        <v>0</v>
      </c>
      <c r="Y156" s="21">
        <f t="shared" si="174"/>
        <v>0</v>
      </c>
      <c r="Z156" s="21">
        <f t="shared" si="174"/>
        <v>0</v>
      </c>
      <c r="AA156" s="21">
        <f t="shared" si="174"/>
        <v>0</v>
      </c>
      <c r="AB156"/>
      <c r="AC156" s="17" t="str">
        <f t="shared" si="93"/>
        <v xml:space="preserve">    Number of New Customers</v>
      </c>
      <c r="AD156" s="21">
        <f t="shared" ref="AD156:AO156" si="175">AD154*AD155</f>
        <v>0</v>
      </c>
      <c r="AE156" s="21">
        <f t="shared" si="175"/>
        <v>0</v>
      </c>
      <c r="AF156" s="21">
        <f t="shared" si="175"/>
        <v>0</v>
      </c>
      <c r="AG156" s="21">
        <f t="shared" si="175"/>
        <v>0</v>
      </c>
      <c r="AH156" s="21">
        <f t="shared" si="175"/>
        <v>0</v>
      </c>
      <c r="AI156" s="21">
        <f t="shared" si="175"/>
        <v>0</v>
      </c>
      <c r="AJ156" s="21">
        <f t="shared" si="175"/>
        <v>0</v>
      </c>
      <c r="AK156" s="21">
        <f t="shared" si="175"/>
        <v>0</v>
      </c>
      <c r="AL156" s="21">
        <f t="shared" si="175"/>
        <v>0</v>
      </c>
      <c r="AM156" s="21">
        <f t="shared" si="175"/>
        <v>0</v>
      </c>
      <c r="AN156" s="21">
        <f t="shared" si="175"/>
        <v>0</v>
      </c>
      <c r="AO156" s="21">
        <f t="shared" si="175"/>
        <v>0</v>
      </c>
      <c r="AP156"/>
      <c r="AQ156" s="17" t="str">
        <f t="shared" si="94"/>
        <v xml:space="preserve">    Number of New Customers</v>
      </c>
      <c r="AR156" s="21">
        <f>AR154*AR155</f>
        <v>0</v>
      </c>
      <c r="AS156" s="21">
        <f>AS154*AS155</f>
        <v>0</v>
      </c>
      <c r="AT156" s="21">
        <f>AT154*AT155</f>
        <v>0</v>
      </c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</row>
    <row r="157" spans="1:139" s="16" customFormat="1" ht="12.75" customHeight="1" x14ac:dyDescent="0.25">
      <c r="A157" s="13" t="s">
        <v>178</v>
      </c>
      <c r="B157" s="25">
        <v>0</v>
      </c>
      <c r="C157" s="25">
        <f t="shared" ref="C157:M157" si="176">B157</f>
        <v>0</v>
      </c>
      <c r="D157" s="25">
        <f t="shared" si="176"/>
        <v>0</v>
      </c>
      <c r="E157" s="25">
        <f t="shared" si="176"/>
        <v>0</v>
      </c>
      <c r="F157" s="25">
        <f t="shared" si="176"/>
        <v>0</v>
      </c>
      <c r="G157" s="25">
        <f t="shared" si="176"/>
        <v>0</v>
      </c>
      <c r="H157" s="25">
        <f t="shared" si="176"/>
        <v>0</v>
      </c>
      <c r="I157" s="25">
        <f t="shared" si="176"/>
        <v>0</v>
      </c>
      <c r="J157" s="25">
        <f t="shared" si="176"/>
        <v>0</v>
      </c>
      <c r="K157" s="25">
        <f t="shared" si="176"/>
        <v>0</v>
      </c>
      <c r="L157" s="25">
        <f t="shared" si="176"/>
        <v>0</v>
      </c>
      <c r="M157" s="25">
        <f t="shared" si="176"/>
        <v>0</v>
      </c>
      <c r="N157"/>
      <c r="O157" s="13" t="str">
        <f t="shared" si="92"/>
        <v xml:space="preserve">    Average Transaction Price</v>
      </c>
      <c r="P157" s="25">
        <f>M157</f>
        <v>0</v>
      </c>
      <c r="Q157" s="25">
        <f t="shared" ref="Q157:AA157" si="177">P157</f>
        <v>0</v>
      </c>
      <c r="R157" s="25">
        <f t="shared" si="177"/>
        <v>0</v>
      </c>
      <c r="S157" s="25">
        <f t="shared" si="177"/>
        <v>0</v>
      </c>
      <c r="T157" s="25">
        <f t="shared" si="177"/>
        <v>0</v>
      </c>
      <c r="U157" s="25">
        <f t="shared" si="177"/>
        <v>0</v>
      </c>
      <c r="V157" s="25">
        <f t="shared" si="177"/>
        <v>0</v>
      </c>
      <c r="W157" s="25">
        <f t="shared" si="177"/>
        <v>0</v>
      </c>
      <c r="X157" s="25">
        <f t="shared" si="177"/>
        <v>0</v>
      </c>
      <c r="Y157" s="25">
        <f t="shared" si="177"/>
        <v>0</v>
      </c>
      <c r="Z157" s="25">
        <f t="shared" si="177"/>
        <v>0</v>
      </c>
      <c r="AA157" s="25">
        <f t="shared" si="177"/>
        <v>0</v>
      </c>
      <c r="AB157"/>
      <c r="AC157" s="13" t="str">
        <f t="shared" si="93"/>
        <v xml:space="preserve">    Average Transaction Price</v>
      </c>
      <c r="AD157" s="25">
        <f>AA157</f>
        <v>0</v>
      </c>
      <c r="AE157" s="25">
        <f t="shared" ref="AE157:AO157" si="178">AD157</f>
        <v>0</v>
      </c>
      <c r="AF157" s="25">
        <f t="shared" si="178"/>
        <v>0</v>
      </c>
      <c r="AG157" s="25">
        <f t="shared" si="178"/>
        <v>0</v>
      </c>
      <c r="AH157" s="25">
        <f t="shared" si="178"/>
        <v>0</v>
      </c>
      <c r="AI157" s="25">
        <f t="shared" si="178"/>
        <v>0</v>
      </c>
      <c r="AJ157" s="25">
        <f t="shared" si="178"/>
        <v>0</v>
      </c>
      <c r="AK157" s="25">
        <f t="shared" si="178"/>
        <v>0</v>
      </c>
      <c r="AL157" s="25">
        <f t="shared" si="178"/>
        <v>0</v>
      </c>
      <c r="AM157" s="25">
        <f t="shared" si="178"/>
        <v>0</v>
      </c>
      <c r="AN157" s="25">
        <f t="shared" si="178"/>
        <v>0</v>
      </c>
      <c r="AO157" s="15">
        <f t="shared" si="178"/>
        <v>0</v>
      </c>
      <c r="AP157"/>
      <c r="AQ157" s="13" t="str">
        <f t="shared" si="94"/>
        <v xml:space="preserve">    Average Transaction Price</v>
      </c>
      <c r="AR157" s="25">
        <f>SUM(B157:M157)</f>
        <v>0</v>
      </c>
      <c r="AS157" s="25">
        <f>SUM(P157:AA157)</f>
        <v>0</v>
      </c>
      <c r="AT157" s="15">
        <f>SUM(AD157:AO157)</f>
        <v>0</v>
      </c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</row>
    <row r="158" spans="1:139" s="16" customFormat="1" ht="12.75" customHeight="1" x14ac:dyDescent="0.25">
      <c r="A158" s="13" t="s">
        <v>179</v>
      </c>
      <c r="B158" s="25">
        <f t="shared" ref="B158:M158" si="179">B154*B155*B157</f>
        <v>0</v>
      </c>
      <c r="C158" s="25">
        <f t="shared" si="179"/>
        <v>0</v>
      </c>
      <c r="D158" s="25">
        <f t="shared" si="179"/>
        <v>0</v>
      </c>
      <c r="E158" s="25">
        <f t="shared" si="179"/>
        <v>0</v>
      </c>
      <c r="F158" s="25">
        <f t="shared" si="179"/>
        <v>0</v>
      </c>
      <c r="G158" s="25">
        <f t="shared" si="179"/>
        <v>0</v>
      </c>
      <c r="H158" s="25">
        <f t="shared" si="179"/>
        <v>0</v>
      </c>
      <c r="I158" s="25">
        <f t="shared" si="179"/>
        <v>0</v>
      </c>
      <c r="J158" s="25">
        <f t="shared" si="179"/>
        <v>0</v>
      </c>
      <c r="K158" s="25">
        <f t="shared" si="179"/>
        <v>0</v>
      </c>
      <c r="L158" s="25">
        <f t="shared" si="179"/>
        <v>0</v>
      </c>
      <c r="M158" s="25">
        <f t="shared" si="179"/>
        <v>0</v>
      </c>
      <c r="N158"/>
      <c r="O158" s="13" t="str">
        <f t="shared" si="92"/>
        <v xml:space="preserve">    Revenues from New Customers</v>
      </c>
      <c r="P158" s="25">
        <f t="shared" ref="P158:AA158" si="180">P154*P155*P157</f>
        <v>0</v>
      </c>
      <c r="Q158" s="25">
        <f t="shared" si="180"/>
        <v>0</v>
      </c>
      <c r="R158" s="25">
        <f t="shared" si="180"/>
        <v>0</v>
      </c>
      <c r="S158" s="25">
        <f t="shared" si="180"/>
        <v>0</v>
      </c>
      <c r="T158" s="25">
        <f t="shared" si="180"/>
        <v>0</v>
      </c>
      <c r="U158" s="25">
        <f t="shared" si="180"/>
        <v>0</v>
      </c>
      <c r="V158" s="25">
        <f t="shared" si="180"/>
        <v>0</v>
      </c>
      <c r="W158" s="25">
        <f t="shared" si="180"/>
        <v>0</v>
      </c>
      <c r="X158" s="25">
        <f t="shared" si="180"/>
        <v>0</v>
      </c>
      <c r="Y158" s="25">
        <f t="shared" si="180"/>
        <v>0</v>
      </c>
      <c r="Z158" s="25">
        <f t="shared" si="180"/>
        <v>0</v>
      </c>
      <c r="AA158" s="25">
        <f t="shared" si="180"/>
        <v>0</v>
      </c>
      <c r="AB158"/>
      <c r="AC158" s="13" t="str">
        <f t="shared" si="93"/>
        <v xml:space="preserve">    Revenues from New Customers</v>
      </c>
      <c r="AD158" s="25">
        <f t="shared" ref="AD158:AO158" si="181">AD154*AD155*AD157</f>
        <v>0</v>
      </c>
      <c r="AE158" s="25">
        <f t="shared" si="181"/>
        <v>0</v>
      </c>
      <c r="AF158" s="25">
        <f t="shared" si="181"/>
        <v>0</v>
      </c>
      <c r="AG158" s="25">
        <f t="shared" si="181"/>
        <v>0</v>
      </c>
      <c r="AH158" s="25">
        <f t="shared" si="181"/>
        <v>0</v>
      </c>
      <c r="AI158" s="25">
        <f t="shared" si="181"/>
        <v>0</v>
      </c>
      <c r="AJ158" s="25">
        <f t="shared" si="181"/>
        <v>0</v>
      </c>
      <c r="AK158" s="25">
        <f t="shared" si="181"/>
        <v>0</v>
      </c>
      <c r="AL158" s="25">
        <f t="shared" si="181"/>
        <v>0</v>
      </c>
      <c r="AM158" s="25">
        <f t="shared" si="181"/>
        <v>0</v>
      </c>
      <c r="AN158" s="25">
        <f t="shared" si="181"/>
        <v>0</v>
      </c>
      <c r="AO158" s="15">
        <f t="shared" si="181"/>
        <v>0</v>
      </c>
      <c r="AP158"/>
      <c r="AQ158" s="13" t="str">
        <f t="shared" si="94"/>
        <v xml:space="preserve">    Revenues from New Customers</v>
      </c>
      <c r="AR158" s="25">
        <f>SUM(B158:M158)</f>
        <v>0</v>
      </c>
      <c r="AS158" s="25">
        <f>SUM(P158:AA158)</f>
        <v>0</v>
      </c>
      <c r="AT158" s="15">
        <f>SUM(AD158:AO158)</f>
        <v>0</v>
      </c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</row>
    <row r="159" spans="1:139" ht="12.75" customHeight="1" x14ac:dyDescent="0.25">
      <c r="A159" s="8" t="s">
        <v>180</v>
      </c>
      <c r="B159" s="9">
        <f>B158*$B$92</f>
        <v>0</v>
      </c>
      <c r="C159" s="9">
        <f t="shared" ref="C159:M159" si="182">C158*$B$92</f>
        <v>0</v>
      </c>
      <c r="D159" s="9">
        <f t="shared" si="182"/>
        <v>0</v>
      </c>
      <c r="E159" s="9">
        <f t="shared" si="182"/>
        <v>0</v>
      </c>
      <c r="F159" s="9">
        <f t="shared" si="182"/>
        <v>0</v>
      </c>
      <c r="G159" s="9">
        <f t="shared" si="182"/>
        <v>0</v>
      </c>
      <c r="H159" s="9">
        <f t="shared" si="182"/>
        <v>0</v>
      </c>
      <c r="I159" s="9">
        <f t="shared" si="182"/>
        <v>0</v>
      </c>
      <c r="J159" s="9">
        <f t="shared" si="182"/>
        <v>0</v>
      </c>
      <c r="K159" s="9">
        <f t="shared" si="182"/>
        <v>0</v>
      </c>
      <c r="L159" s="9">
        <f t="shared" si="182"/>
        <v>0</v>
      </c>
      <c r="M159" s="9">
        <f t="shared" si="182"/>
        <v>0</v>
      </c>
      <c r="O159" s="8" t="str">
        <f t="shared" si="92"/>
        <v xml:space="preserve">    Cost of Goods Sold</v>
      </c>
      <c r="P159" s="9">
        <f>P158*$B$92</f>
        <v>0</v>
      </c>
      <c r="Q159" s="9">
        <f t="shared" ref="Q159:AA159" si="183">Q158*$B$92</f>
        <v>0</v>
      </c>
      <c r="R159" s="9">
        <f t="shared" si="183"/>
        <v>0</v>
      </c>
      <c r="S159" s="9">
        <f t="shared" si="183"/>
        <v>0</v>
      </c>
      <c r="T159" s="9">
        <f t="shared" si="183"/>
        <v>0</v>
      </c>
      <c r="U159" s="9">
        <f t="shared" si="183"/>
        <v>0</v>
      </c>
      <c r="V159" s="9">
        <f t="shared" si="183"/>
        <v>0</v>
      </c>
      <c r="W159" s="9">
        <f t="shared" si="183"/>
        <v>0</v>
      </c>
      <c r="X159" s="9">
        <f t="shared" si="183"/>
        <v>0</v>
      </c>
      <c r="Y159" s="9">
        <f t="shared" si="183"/>
        <v>0</v>
      </c>
      <c r="Z159" s="9">
        <f t="shared" si="183"/>
        <v>0</v>
      </c>
      <c r="AA159" s="9">
        <f t="shared" si="183"/>
        <v>0</v>
      </c>
      <c r="AC159" s="8" t="str">
        <f t="shared" si="93"/>
        <v xml:space="preserve">    Cost of Goods Sold</v>
      </c>
      <c r="AD159" s="9">
        <f>AD158*$B$92</f>
        <v>0</v>
      </c>
      <c r="AE159" s="9">
        <f t="shared" ref="AE159:AO159" si="184">AE158*$B$92</f>
        <v>0</v>
      </c>
      <c r="AF159" s="9">
        <f t="shared" si="184"/>
        <v>0</v>
      </c>
      <c r="AG159" s="9">
        <f t="shared" si="184"/>
        <v>0</v>
      </c>
      <c r="AH159" s="9">
        <f t="shared" si="184"/>
        <v>0</v>
      </c>
      <c r="AI159" s="9">
        <f t="shared" si="184"/>
        <v>0</v>
      </c>
      <c r="AJ159" s="9">
        <f t="shared" si="184"/>
        <v>0</v>
      </c>
      <c r="AK159" s="9">
        <f t="shared" si="184"/>
        <v>0</v>
      </c>
      <c r="AL159" s="9">
        <f t="shared" si="184"/>
        <v>0</v>
      </c>
      <c r="AM159" s="9">
        <f t="shared" si="184"/>
        <v>0</v>
      </c>
      <c r="AN159" s="9">
        <f t="shared" si="184"/>
        <v>0</v>
      </c>
      <c r="AO159" s="9">
        <f t="shared" si="184"/>
        <v>0</v>
      </c>
      <c r="AQ159" s="8" t="str">
        <f t="shared" si="94"/>
        <v xml:space="preserve">    Cost of Goods Sold</v>
      </c>
      <c r="AR159" s="9">
        <f>SUM(B159:M159)</f>
        <v>0</v>
      </c>
      <c r="AS159" s="9">
        <f>SUM(P159:AA159)</f>
        <v>0</v>
      </c>
      <c r="AT159" s="9">
        <f>SUM(AD159:AO159)</f>
        <v>0</v>
      </c>
    </row>
    <row r="160" spans="1:139" ht="12.75" customHeight="1" x14ac:dyDescent="0.25">
      <c r="A160" s="8" t="s">
        <v>181</v>
      </c>
      <c r="B160" s="9">
        <f t="shared" ref="B160:M160" si="185">B158-B159-B153</f>
        <v>0</v>
      </c>
      <c r="C160" s="9">
        <f t="shared" si="185"/>
        <v>0</v>
      </c>
      <c r="D160" s="9">
        <f t="shared" si="185"/>
        <v>0</v>
      </c>
      <c r="E160" s="9">
        <f t="shared" si="185"/>
        <v>0</v>
      </c>
      <c r="F160" s="9">
        <f t="shared" si="185"/>
        <v>0</v>
      </c>
      <c r="G160" s="9">
        <f t="shared" si="185"/>
        <v>0</v>
      </c>
      <c r="H160" s="9">
        <f t="shared" si="185"/>
        <v>0</v>
      </c>
      <c r="I160" s="9">
        <f t="shared" si="185"/>
        <v>0</v>
      </c>
      <c r="J160" s="9">
        <f t="shared" si="185"/>
        <v>0</v>
      </c>
      <c r="K160" s="9">
        <f t="shared" si="185"/>
        <v>0</v>
      </c>
      <c r="L160" s="9">
        <f t="shared" si="185"/>
        <v>0</v>
      </c>
      <c r="M160" s="9">
        <f t="shared" si="185"/>
        <v>0</v>
      </c>
      <c r="O160" s="8" t="str">
        <f t="shared" si="92"/>
        <v xml:space="preserve">    Gross Margin</v>
      </c>
      <c r="P160" s="9">
        <f t="shared" ref="P160:AA160" si="186">P158-P159-P153</f>
        <v>0</v>
      </c>
      <c r="Q160" s="9">
        <f t="shared" si="186"/>
        <v>0</v>
      </c>
      <c r="R160" s="9">
        <f t="shared" si="186"/>
        <v>0</v>
      </c>
      <c r="S160" s="9">
        <f t="shared" si="186"/>
        <v>0</v>
      </c>
      <c r="T160" s="9">
        <f t="shared" si="186"/>
        <v>0</v>
      </c>
      <c r="U160" s="9">
        <f t="shared" si="186"/>
        <v>0</v>
      </c>
      <c r="V160" s="9">
        <f t="shared" si="186"/>
        <v>0</v>
      </c>
      <c r="W160" s="9">
        <f t="shared" si="186"/>
        <v>0</v>
      </c>
      <c r="X160" s="9">
        <f t="shared" si="186"/>
        <v>0</v>
      </c>
      <c r="Y160" s="9">
        <f t="shared" si="186"/>
        <v>0</v>
      </c>
      <c r="Z160" s="9">
        <f t="shared" si="186"/>
        <v>0</v>
      </c>
      <c r="AA160" s="9">
        <f t="shared" si="186"/>
        <v>0</v>
      </c>
      <c r="AC160" s="8" t="str">
        <f t="shared" si="93"/>
        <v xml:space="preserve">    Gross Margin</v>
      </c>
      <c r="AD160" s="9">
        <f t="shared" ref="AD160:AO160" si="187">AD158-AD159-AD153</f>
        <v>0</v>
      </c>
      <c r="AE160" s="9">
        <f t="shared" si="187"/>
        <v>0</v>
      </c>
      <c r="AF160" s="9">
        <f t="shared" si="187"/>
        <v>0</v>
      </c>
      <c r="AG160" s="9">
        <f t="shared" si="187"/>
        <v>0</v>
      </c>
      <c r="AH160" s="9">
        <f t="shared" si="187"/>
        <v>0</v>
      </c>
      <c r="AI160" s="9">
        <f t="shared" si="187"/>
        <v>0</v>
      </c>
      <c r="AJ160" s="9">
        <f t="shared" si="187"/>
        <v>0</v>
      </c>
      <c r="AK160" s="9">
        <f t="shared" si="187"/>
        <v>0</v>
      </c>
      <c r="AL160" s="9">
        <f t="shared" si="187"/>
        <v>0</v>
      </c>
      <c r="AM160" s="9">
        <f t="shared" si="187"/>
        <v>0</v>
      </c>
      <c r="AN160" s="9">
        <f t="shared" si="187"/>
        <v>0</v>
      </c>
      <c r="AO160" s="9">
        <f t="shared" si="187"/>
        <v>0</v>
      </c>
      <c r="AQ160" s="8" t="str">
        <f t="shared" si="94"/>
        <v xml:space="preserve">    Gross Margin</v>
      </c>
      <c r="AR160" s="9">
        <f>AR158-AR159-AR153</f>
        <v>0</v>
      </c>
      <c r="AS160" s="9">
        <f>AS158-AS159-AS153</f>
        <v>0</v>
      </c>
      <c r="AT160" s="9">
        <f>AT158-AT159-AT153</f>
        <v>0</v>
      </c>
    </row>
    <row r="161" spans="1:139" ht="12.75" customHeight="1" x14ac:dyDescent="0.25">
      <c r="A161" s="8" t="s">
        <v>182</v>
      </c>
      <c r="B161" s="28" t="e">
        <f t="shared" ref="B161:M161" si="188">B160/B153</f>
        <v>#DIV/0!</v>
      </c>
      <c r="C161" s="28" t="e">
        <f t="shared" si="188"/>
        <v>#DIV/0!</v>
      </c>
      <c r="D161" s="28" t="e">
        <f t="shared" si="188"/>
        <v>#DIV/0!</v>
      </c>
      <c r="E161" s="28" t="e">
        <f t="shared" si="188"/>
        <v>#DIV/0!</v>
      </c>
      <c r="F161" s="28" t="e">
        <f t="shared" si="188"/>
        <v>#DIV/0!</v>
      </c>
      <c r="G161" s="28" t="e">
        <f t="shared" si="188"/>
        <v>#DIV/0!</v>
      </c>
      <c r="H161" s="28" t="e">
        <f t="shared" si="188"/>
        <v>#DIV/0!</v>
      </c>
      <c r="I161" s="28" t="e">
        <f t="shared" si="188"/>
        <v>#DIV/0!</v>
      </c>
      <c r="J161" s="28" t="e">
        <f t="shared" si="188"/>
        <v>#DIV/0!</v>
      </c>
      <c r="K161" s="28" t="e">
        <f t="shared" si="188"/>
        <v>#DIV/0!</v>
      </c>
      <c r="L161" s="28" t="e">
        <f t="shared" si="188"/>
        <v>#DIV/0!</v>
      </c>
      <c r="M161" s="28" t="e">
        <f t="shared" si="188"/>
        <v>#DIV/0!</v>
      </c>
      <c r="O161" s="8" t="str">
        <f t="shared" si="92"/>
        <v xml:space="preserve">    Return on Promotions %</v>
      </c>
      <c r="P161" s="28" t="e">
        <f t="shared" ref="P161:AA161" si="189">P160/P153</f>
        <v>#DIV/0!</v>
      </c>
      <c r="Q161" s="28" t="e">
        <f t="shared" si="189"/>
        <v>#DIV/0!</v>
      </c>
      <c r="R161" s="28" t="e">
        <f t="shared" si="189"/>
        <v>#DIV/0!</v>
      </c>
      <c r="S161" s="28" t="e">
        <f t="shared" si="189"/>
        <v>#DIV/0!</v>
      </c>
      <c r="T161" s="28" t="e">
        <f t="shared" si="189"/>
        <v>#DIV/0!</v>
      </c>
      <c r="U161" s="28" t="e">
        <f t="shared" si="189"/>
        <v>#DIV/0!</v>
      </c>
      <c r="V161" s="28" t="e">
        <f t="shared" si="189"/>
        <v>#DIV/0!</v>
      </c>
      <c r="W161" s="28" t="e">
        <f t="shared" si="189"/>
        <v>#DIV/0!</v>
      </c>
      <c r="X161" s="28" t="e">
        <f t="shared" si="189"/>
        <v>#DIV/0!</v>
      </c>
      <c r="Y161" s="28" t="e">
        <f t="shared" si="189"/>
        <v>#DIV/0!</v>
      </c>
      <c r="Z161" s="28" t="e">
        <f t="shared" si="189"/>
        <v>#DIV/0!</v>
      </c>
      <c r="AA161" s="28" t="e">
        <f t="shared" si="189"/>
        <v>#DIV/0!</v>
      </c>
      <c r="AC161" s="8" t="str">
        <f t="shared" si="93"/>
        <v xml:space="preserve">    Return on Promotions %</v>
      </c>
      <c r="AD161" s="28" t="e">
        <f t="shared" ref="AD161:AO161" si="190">AD160/AD153</f>
        <v>#DIV/0!</v>
      </c>
      <c r="AE161" s="28" t="e">
        <f t="shared" si="190"/>
        <v>#DIV/0!</v>
      </c>
      <c r="AF161" s="28" t="e">
        <f t="shared" si="190"/>
        <v>#DIV/0!</v>
      </c>
      <c r="AG161" s="28" t="e">
        <f t="shared" si="190"/>
        <v>#DIV/0!</v>
      </c>
      <c r="AH161" s="28" t="e">
        <f t="shared" si="190"/>
        <v>#DIV/0!</v>
      </c>
      <c r="AI161" s="28" t="e">
        <f t="shared" si="190"/>
        <v>#DIV/0!</v>
      </c>
      <c r="AJ161" s="28" t="e">
        <f t="shared" si="190"/>
        <v>#DIV/0!</v>
      </c>
      <c r="AK161" s="28" t="e">
        <f t="shared" si="190"/>
        <v>#DIV/0!</v>
      </c>
      <c r="AL161" s="28" t="e">
        <f t="shared" si="190"/>
        <v>#DIV/0!</v>
      </c>
      <c r="AM161" s="28" t="e">
        <f t="shared" si="190"/>
        <v>#DIV/0!</v>
      </c>
      <c r="AN161" s="28" t="e">
        <f t="shared" si="190"/>
        <v>#DIV/0!</v>
      </c>
      <c r="AO161" s="28" t="e">
        <f t="shared" si="190"/>
        <v>#DIV/0!</v>
      </c>
      <c r="AQ161" s="8" t="str">
        <f t="shared" si="94"/>
        <v xml:space="preserve">    Return on Promotions %</v>
      </c>
      <c r="AR161" s="28" t="e">
        <f>AR160/AR153</f>
        <v>#DIV/0!</v>
      </c>
      <c r="AS161" s="28" t="e">
        <f>AS160/AS153</f>
        <v>#DIV/0!</v>
      </c>
      <c r="AT161" s="28" t="e">
        <f>AT160/AT153</f>
        <v>#DIV/0!</v>
      </c>
    </row>
    <row r="162" spans="1:139" ht="12.75" customHeight="1" x14ac:dyDescent="0.25">
      <c r="A162" s="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O162" s="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C162" s="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Q162" s="8"/>
      <c r="AR162" s="28"/>
      <c r="AS162" s="28"/>
      <c r="AT162" s="28"/>
    </row>
    <row r="163" spans="1:139" x14ac:dyDescent="0.25">
      <c r="A163" s="6" t="str">
        <f>A45</f>
        <v xml:space="preserve">Classified Ads 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O163" s="6" t="str">
        <f t="shared" si="92"/>
        <v xml:space="preserve">Classified Ads 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C163" s="6" t="str">
        <f t="shared" si="93"/>
        <v xml:space="preserve">Classified Ads </v>
      </c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Q163" s="6" t="str">
        <f t="shared" si="94"/>
        <v xml:space="preserve">Classified Ads </v>
      </c>
      <c r="AR163" s="7"/>
      <c r="AS163" s="7"/>
      <c r="AT163" s="7"/>
    </row>
    <row r="164" spans="1:139" ht="12.75" customHeight="1" x14ac:dyDescent="0.25">
      <c r="A164" s="8" t="s">
        <v>174</v>
      </c>
      <c r="B164" s="9">
        <f t="shared" ref="B164:M164" si="191">B45</f>
        <v>0</v>
      </c>
      <c r="C164" s="9">
        <f t="shared" si="191"/>
        <v>0</v>
      </c>
      <c r="D164" s="9">
        <f t="shared" si="191"/>
        <v>0</v>
      </c>
      <c r="E164" s="9">
        <f t="shared" si="191"/>
        <v>0</v>
      </c>
      <c r="F164" s="9">
        <f t="shared" si="191"/>
        <v>0</v>
      </c>
      <c r="G164" s="9">
        <f t="shared" si="191"/>
        <v>0</v>
      </c>
      <c r="H164" s="9">
        <f t="shared" si="191"/>
        <v>0</v>
      </c>
      <c r="I164" s="9">
        <f t="shared" si="191"/>
        <v>0</v>
      </c>
      <c r="J164" s="9">
        <f t="shared" si="191"/>
        <v>0</v>
      </c>
      <c r="K164" s="9">
        <f t="shared" si="191"/>
        <v>0</v>
      </c>
      <c r="L164" s="9">
        <f t="shared" si="191"/>
        <v>0</v>
      </c>
      <c r="M164" s="9">
        <f t="shared" si="191"/>
        <v>0</v>
      </c>
      <c r="O164" s="8" t="str">
        <f t="shared" si="92"/>
        <v xml:space="preserve">    Cost</v>
      </c>
      <c r="P164" s="9">
        <f t="shared" ref="P164:AA164" si="192">P45</f>
        <v>0</v>
      </c>
      <c r="Q164" s="9">
        <f t="shared" si="192"/>
        <v>0</v>
      </c>
      <c r="R164" s="9">
        <f t="shared" si="192"/>
        <v>0</v>
      </c>
      <c r="S164" s="9">
        <f t="shared" si="192"/>
        <v>0</v>
      </c>
      <c r="T164" s="9">
        <f t="shared" si="192"/>
        <v>0</v>
      </c>
      <c r="U164" s="9">
        <f t="shared" si="192"/>
        <v>0</v>
      </c>
      <c r="V164" s="9">
        <f t="shared" si="192"/>
        <v>0</v>
      </c>
      <c r="W164" s="9">
        <f t="shared" si="192"/>
        <v>0</v>
      </c>
      <c r="X164" s="9">
        <f t="shared" si="192"/>
        <v>0</v>
      </c>
      <c r="Y164" s="9">
        <f t="shared" si="192"/>
        <v>0</v>
      </c>
      <c r="Z164" s="9">
        <f t="shared" si="192"/>
        <v>0</v>
      </c>
      <c r="AA164" s="9">
        <f t="shared" si="192"/>
        <v>0</v>
      </c>
      <c r="AC164" s="8" t="str">
        <f t="shared" si="93"/>
        <v xml:space="preserve">    Cost</v>
      </c>
      <c r="AD164" s="9">
        <f t="shared" ref="AD164:AO164" si="193">AD45</f>
        <v>0</v>
      </c>
      <c r="AE164" s="9">
        <f t="shared" si="193"/>
        <v>0</v>
      </c>
      <c r="AF164" s="9">
        <f t="shared" si="193"/>
        <v>0</v>
      </c>
      <c r="AG164" s="9">
        <f t="shared" si="193"/>
        <v>0</v>
      </c>
      <c r="AH164" s="9">
        <f t="shared" si="193"/>
        <v>0</v>
      </c>
      <c r="AI164" s="9">
        <f t="shared" si="193"/>
        <v>0</v>
      </c>
      <c r="AJ164" s="9">
        <f t="shared" si="193"/>
        <v>0</v>
      </c>
      <c r="AK164" s="9">
        <f t="shared" si="193"/>
        <v>0</v>
      </c>
      <c r="AL164" s="9">
        <f t="shared" si="193"/>
        <v>0</v>
      </c>
      <c r="AM164" s="9">
        <f t="shared" si="193"/>
        <v>0</v>
      </c>
      <c r="AN164" s="9">
        <f t="shared" si="193"/>
        <v>0</v>
      </c>
      <c r="AO164" s="9">
        <f t="shared" si="193"/>
        <v>0</v>
      </c>
      <c r="AQ164" s="8" t="str">
        <f t="shared" si="94"/>
        <v xml:space="preserve">    Cost</v>
      </c>
      <c r="AR164" s="9">
        <f>AR45</f>
        <v>0</v>
      </c>
      <c r="AS164" s="9">
        <f>AS45</f>
        <v>0</v>
      </c>
      <c r="AT164" s="9">
        <f>AT45</f>
        <v>0</v>
      </c>
    </row>
    <row r="165" spans="1:139" s="16" customFormat="1" ht="12.75" customHeight="1" x14ac:dyDescent="0.25">
      <c r="A165" s="13" t="s">
        <v>175</v>
      </c>
      <c r="B165" s="14">
        <v>0</v>
      </c>
      <c r="C165" s="14">
        <f t="shared" ref="C165:M166" si="194">B165</f>
        <v>0</v>
      </c>
      <c r="D165" s="14">
        <f t="shared" si="194"/>
        <v>0</v>
      </c>
      <c r="E165" s="14">
        <f t="shared" si="194"/>
        <v>0</v>
      </c>
      <c r="F165" s="14">
        <f t="shared" si="194"/>
        <v>0</v>
      </c>
      <c r="G165" s="14">
        <f t="shared" si="194"/>
        <v>0</v>
      </c>
      <c r="H165" s="14">
        <f t="shared" si="194"/>
        <v>0</v>
      </c>
      <c r="I165" s="14">
        <f t="shared" si="194"/>
        <v>0</v>
      </c>
      <c r="J165" s="14">
        <f t="shared" si="194"/>
        <v>0</v>
      </c>
      <c r="K165" s="14">
        <f t="shared" si="194"/>
        <v>0</v>
      </c>
      <c r="L165" s="14">
        <f t="shared" si="194"/>
        <v>0</v>
      </c>
      <c r="M165" s="14">
        <f t="shared" si="194"/>
        <v>0</v>
      </c>
      <c r="N165"/>
      <c r="O165" s="13" t="str">
        <f t="shared" si="92"/>
        <v xml:space="preserve">    # of New Leads Generated</v>
      </c>
      <c r="P165" s="14">
        <f>M165</f>
        <v>0</v>
      </c>
      <c r="Q165" s="14">
        <f t="shared" ref="Q165:AA166" si="195">P165</f>
        <v>0</v>
      </c>
      <c r="R165" s="14">
        <f t="shared" si="195"/>
        <v>0</v>
      </c>
      <c r="S165" s="14">
        <f t="shared" si="195"/>
        <v>0</v>
      </c>
      <c r="T165" s="14">
        <f t="shared" si="195"/>
        <v>0</v>
      </c>
      <c r="U165" s="14">
        <f t="shared" si="195"/>
        <v>0</v>
      </c>
      <c r="V165" s="14">
        <f t="shared" si="195"/>
        <v>0</v>
      </c>
      <c r="W165" s="14">
        <f t="shared" si="195"/>
        <v>0</v>
      </c>
      <c r="X165" s="14">
        <f t="shared" si="195"/>
        <v>0</v>
      </c>
      <c r="Y165" s="14">
        <f t="shared" si="195"/>
        <v>0</v>
      </c>
      <c r="Z165" s="14">
        <f t="shared" si="195"/>
        <v>0</v>
      </c>
      <c r="AA165" s="14">
        <f t="shared" si="195"/>
        <v>0</v>
      </c>
      <c r="AB165"/>
      <c r="AC165" s="13" t="str">
        <f t="shared" si="93"/>
        <v xml:space="preserve">    # of New Leads Generated</v>
      </c>
      <c r="AD165" s="14">
        <f>AA165</f>
        <v>0</v>
      </c>
      <c r="AE165" s="14">
        <f t="shared" ref="AE165:AO166" si="196">AD165</f>
        <v>0</v>
      </c>
      <c r="AF165" s="14">
        <f t="shared" si="196"/>
        <v>0</v>
      </c>
      <c r="AG165" s="14">
        <f t="shared" si="196"/>
        <v>0</v>
      </c>
      <c r="AH165" s="14">
        <f t="shared" si="196"/>
        <v>0</v>
      </c>
      <c r="AI165" s="14">
        <f t="shared" si="196"/>
        <v>0</v>
      </c>
      <c r="AJ165" s="14">
        <f t="shared" si="196"/>
        <v>0</v>
      </c>
      <c r="AK165" s="14">
        <f t="shared" si="196"/>
        <v>0</v>
      </c>
      <c r="AL165" s="14">
        <f t="shared" si="196"/>
        <v>0</v>
      </c>
      <c r="AM165" s="14">
        <f t="shared" si="196"/>
        <v>0</v>
      </c>
      <c r="AN165" s="14">
        <f t="shared" si="196"/>
        <v>0</v>
      </c>
      <c r="AO165" s="14">
        <f t="shared" si="196"/>
        <v>0</v>
      </c>
      <c r="AP165"/>
      <c r="AQ165" s="13" t="str">
        <f t="shared" si="94"/>
        <v xml:space="preserve">    # of New Leads Generated</v>
      </c>
      <c r="AR165" s="14">
        <f>SUM(B165:M165)</f>
        <v>0</v>
      </c>
      <c r="AS165" s="14">
        <f>SUM(P165:AA165)</f>
        <v>0</v>
      </c>
      <c r="AT165" s="15">
        <f>SUM(AD165:AO165)</f>
        <v>0</v>
      </c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</row>
    <row r="166" spans="1:139" s="16" customFormat="1" ht="12.75" customHeight="1" x14ac:dyDescent="0.25">
      <c r="A166" s="17" t="s">
        <v>176</v>
      </c>
      <c r="B166" s="18">
        <v>0</v>
      </c>
      <c r="C166" s="18">
        <f t="shared" si="194"/>
        <v>0</v>
      </c>
      <c r="D166" s="18">
        <f t="shared" si="194"/>
        <v>0</v>
      </c>
      <c r="E166" s="18">
        <f t="shared" si="194"/>
        <v>0</v>
      </c>
      <c r="F166" s="18">
        <f t="shared" si="194"/>
        <v>0</v>
      </c>
      <c r="G166" s="18">
        <f t="shared" si="194"/>
        <v>0</v>
      </c>
      <c r="H166" s="18">
        <f t="shared" si="194"/>
        <v>0</v>
      </c>
      <c r="I166" s="18">
        <f t="shared" si="194"/>
        <v>0</v>
      </c>
      <c r="J166" s="18">
        <f t="shared" si="194"/>
        <v>0</v>
      </c>
      <c r="K166" s="18">
        <f t="shared" si="194"/>
        <v>0</v>
      </c>
      <c r="L166" s="18">
        <f t="shared" si="194"/>
        <v>0</v>
      </c>
      <c r="M166" s="18">
        <f t="shared" si="194"/>
        <v>0</v>
      </c>
      <c r="N166"/>
      <c r="O166" s="17" t="str">
        <f t="shared" si="92"/>
        <v xml:space="preserve">    Conversion Rate</v>
      </c>
      <c r="P166" s="18">
        <f>M166</f>
        <v>0</v>
      </c>
      <c r="Q166" s="18">
        <f t="shared" si="195"/>
        <v>0</v>
      </c>
      <c r="R166" s="18">
        <f t="shared" si="195"/>
        <v>0</v>
      </c>
      <c r="S166" s="18">
        <f t="shared" si="195"/>
        <v>0</v>
      </c>
      <c r="T166" s="18">
        <f t="shared" si="195"/>
        <v>0</v>
      </c>
      <c r="U166" s="18">
        <f t="shared" si="195"/>
        <v>0</v>
      </c>
      <c r="V166" s="18">
        <f t="shared" si="195"/>
        <v>0</v>
      </c>
      <c r="W166" s="18">
        <f t="shared" si="195"/>
        <v>0</v>
      </c>
      <c r="X166" s="18">
        <f t="shared" si="195"/>
        <v>0</v>
      </c>
      <c r="Y166" s="18">
        <f t="shared" si="195"/>
        <v>0</v>
      </c>
      <c r="Z166" s="18">
        <f t="shared" si="195"/>
        <v>0</v>
      </c>
      <c r="AA166" s="18">
        <f t="shared" si="195"/>
        <v>0</v>
      </c>
      <c r="AB166"/>
      <c r="AC166" s="17" t="str">
        <f t="shared" si="93"/>
        <v xml:space="preserve">    Conversion Rate</v>
      </c>
      <c r="AD166" s="18">
        <f>AA166</f>
        <v>0</v>
      </c>
      <c r="AE166" s="18">
        <f t="shared" si="196"/>
        <v>0</v>
      </c>
      <c r="AF166" s="18">
        <f t="shared" si="196"/>
        <v>0</v>
      </c>
      <c r="AG166" s="18">
        <f t="shared" si="196"/>
        <v>0</v>
      </c>
      <c r="AH166" s="18">
        <f t="shared" si="196"/>
        <v>0</v>
      </c>
      <c r="AI166" s="18">
        <f t="shared" si="196"/>
        <v>0</v>
      </c>
      <c r="AJ166" s="18">
        <f t="shared" si="196"/>
        <v>0</v>
      </c>
      <c r="AK166" s="18">
        <f t="shared" si="196"/>
        <v>0</v>
      </c>
      <c r="AL166" s="18">
        <f t="shared" si="196"/>
        <v>0</v>
      </c>
      <c r="AM166" s="18">
        <f t="shared" si="196"/>
        <v>0</v>
      </c>
      <c r="AN166" s="18">
        <f t="shared" si="196"/>
        <v>0</v>
      </c>
      <c r="AO166" s="19">
        <f t="shared" si="196"/>
        <v>0</v>
      </c>
      <c r="AP166"/>
      <c r="AQ166" s="17" t="str">
        <f t="shared" si="94"/>
        <v xml:space="preserve">    Conversion Rate</v>
      </c>
      <c r="AR166" s="18">
        <f>AVERAGE(B166:M166)</f>
        <v>0</v>
      </c>
      <c r="AS166" s="18">
        <f>AVERAGE(P166:AA166)</f>
        <v>0</v>
      </c>
      <c r="AT166" s="18">
        <f>AVERAGE(AD166:AO166)</f>
        <v>0</v>
      </c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</row>
    <row r="167" spans="1:139" s="24" customFormat="1" ht="12.75" customHeight="1" x14ac:dyDescent="0.25">
      <c r="A167" s="20" t="s">
        <v>177</v>
      </c>
      <c r="B167" s="21">
        <f t="shared" ref="B167:M167" si="197">B165*B166</f>
        <v>0</v>
      </c>
      <c r="C167" s="21">
        <f t="shared" si="197"/>
        <v>0</v>
      </c>
      <c r="D167" s="21">
        <f t="shared" si="197"/>
        <v>0</v>
      </c>
      <c r="E167" s="21">
        <f t="shared" si="197"/>
        <v>0</v>
      </c>
      <c r="F167" s="21">
        <f t="shared" si="197"/>
        <v>0</v>
      </c>
      <c r="G167" s="21">
        <f t="shared" si="197"/>
        <v>0</v>
      </c>
      <c r="H167" s="21">
        <f t="shared" si="197"/>
        <v>0</v>
      </c>
      <c r="I167" s="21">
        <f t="shared" si="197"/>
        <v>0</v>
      </c>
      <c r="J167" s="21">
        <f t="shared" si="197"/>
        <v>0</v>
      </c>
      <c r="K167" s="21">
        <f t="shared" si="197"/>
        <v>0</v>
      </c>
      <c r="L167" s="21">
        <f t="shared" si="197"/>
        <v>0</v>
      </c>
      <c r="M167" s="21">
        <f t="shared" si="197"/>
        <v>0</v>
      </c>
      <c r="N167"/>
      <c r="O167" s="22" t="str">
        <f t="shared" si="92"/>
        <v xml:space="preserve">    Number of New Customers</v>
      </c>
      <c r="P167" s="21">
        <f t="shared" ref="P167:AA167" si="198">P165*P166</f>
        <v>0</v>
      </c>
      <c r="Q167" s="21">
        <f t="shared" si="198"/>
        <v>0</v>
      </c>
      <c r="R167" s="21">
        <f t="shared" si="198"/>
        <v>0</v>
      </c>
      <c r="S167" s="21">
        <f t="shared" si="198"/>
        <v>0</v>
      </c>
      <c r="T167" s="21">
        <f t="shared" si="198"/>
        <v>0</v>
      </c>
      <c r="U167" s="21">
        <f t="shared" si="198"/>
        <v>0</v>
      </c>
      <c r="V167" s="21">
        <f t="shared" si="198"/>
        <v>0</v>
      </c>
      <c r="W167" s="21">
        <f t="shared" si="198"/>
        <v>0</v>
      </c>
      <c r="X167" s="21">
        <f t="shared" si="198"/>
        <v>0</v>
      </c>
      <c r="Y167" s="21">
        <f t="shared" si="198"/>
        <v>0</v>
      </c>
      <c r="Z167" s="21">
        <f t="shared" si="198"/>
        <v>0</v>
      </c>
      <c r="AA167" s="21">
        <f t="shared" si="198"/>
        <v>0</v>
      </c>
      <c r="AB167"/>
      <c r="AC167" s="17" t="str">
        <f t="shared" si="93"/>
        <v xml:space="preserve">    Number of New Customers</v>
      </c>
      <c r="AD167" s="21">
        <f t="shared" ref="AD167:AO167" si="199">AD165*AD166</f>
        <v>0</v>
      </c>
      <c r="AE167" s="21">
        <f t="shared" si="199"/>
        <v>0</v>
      </c>
      <c r="AF167" s="21">
        <f t="shared" si="199"/>
        <v>0</v>
      </c>
      <c r="AG167" s="21">
        <f t="shared" si="199"/>
        <v>0</v>
      </c>
      <c r="AH167" s="21">
        <f t="shared" si="199"/>
        <v>0</v>
      </c>
      <c r="AI167" s="21">
        <f t="shared" si="199"/>
        <v>0</v>
      </c>
      <c r="AJ167" s="21">
        <f t="shared" si="199"/>
        <v>0</v>
      </c>
      <c r="AK167" s="21">
        <f t="shared" si="199"/>
        <v>0</v>
      </c>
      <c r="AL167" s="21">
        <f t="shared" si="199"/>
        <v>0</v>
      </c>
      <c r="AM167" s="21">
        <f t="shared" si="199"/>
        <v>0</v>
      </c>
      <c r="AN167" s="21">
        <f t="shared" si="199"/>
        <v>0</v>
      </c>
      <c r="AO167" s="21">
        <f t="shared" si="199"/>
        <v>0</v>
      </c>
      <c r="AP167"/>
      <c r="AQ167" s="17" t="str">
        <f t="shared" si="94"/>
        <v xml:space="preserve">    Number of New Customers</v>
      </c>
      <c r="AR167" s="21">
        <f>AR165*AR166</f>
        <v>0</v>
      </c>
      <c r="AS167" s="21">
        <f>AS165*AS166</f>
        <v>0</v>
      </c>
      <c r="AT167" s="21">
        <f>AT165*AT166</f>
        <v>0</v>
      </c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</row>
    <row r="168" spans="1:139" s="16" customFormat="1" ht="12.75" customHeight="1" x14ac:dyDescent="0.25">
      <c r="A168" s="13" t="s">
        <v>178</v>
      </c>
      <c r="B168" s="25">
        <v>0</v>
      </c>
      <c r="C168" s="25">
        <f t="shared" ref="C168:M168" si="200">B168</f>
        <v>0</v>
      </c>
      <c r="D168" s="25">
        <f t="shared" si="200"/>
        <v>0</v>
      </c>
      <c r="E168" s="25">
        <f t="shared" si="200"/>
        <v>0</v>
      </c>
      <c r="F168" s="25">
        <f t="shared" si="200"/>
        <v>0</v>
      </c>
      <c r="G168" s="25">
        <f t="shared" si="200"/>
        <v>0</v>
      </c>
      <c r="H168" s="25">
        <f t="shared" si="200"/>
        <v>0</v>
      </c>
      <c r="I168" s="25">
        <f t="shared" si="200"/>
        <v>0</v>
      </c>
      <c r="J168" s="25">
        <f t="shared" si="200"/>
        <v>0</v>
      </c>
      <c r="K168" s="25">
        <f t="shared" si="200"/>
        <v>0</v>
      </c>
      <c r="L168" s="25">
        <f t="shared" si="200"/>
        <v>0</v>
      </c>
      <c r="M168" s="25">
        <f t="shared" si="200"/>
        <v>0</v>
      </c>
      <c r="N168"/>
      <c r="O168" s="13" t="str">
        <f t="shared" si="92"/>
        <v xml:space="preserve">    Average Transaction Price</v>
      </c>
      <c r="P168" s="25">
        <f>M168</f>
        <v>0</v>
      </c>
      <c r="Q168" s="25">
        <f t="shared" ref="Q168:AA168" si="201">P168</f>
        <v>0</v>
      </c>
      <c r="R168" s="25">
        <f t="shared" si="201"/>
        <v>0</v>
      </c>
      <c r="S168" s="25">
        <f t="shared" si="201"/>
        <v>0</v>
      </c>
      <c r="T168" s="25">
        <f t="shared" si="201"/>
        <v>0</v>
      </c>
      <c r="U168" s="25">
        <f t="shared" si="201"/>
        <v>0</v>
      </c>
      <c r="V168" s="25">
        <f t="shared" si="201"/>
        <v>0</v>
      </c>
      <c r="W168" s="25">
        <f t="shared" si="201"/>
        <v>0</v>
      </c>
      <c r="X168" s="25">
        <f t="shared" si="201"/>
        <v>0</v>
      </c>
      <c r="Y168" s="25">
        <f t="shared" si="201"/>
        <v>0</v>
      </c>
      <c r="Z168" s="25">
        <f t="shared" si="201"/>
        <v>0</v>
      </c>
      <c r="AA168" s="25">
        <f t="shared" si="201"/>
        <v>0</v>
      </c>
      <c r="AB168"/>
      <c r="AC168" s="13" t="str">
        <f t="shared" si="93"/>
        <v xml:space="preserve">    Average Transaction Price</v>
      </c>
      <c r="AD168" s="25">
        <f>AA168</f>
        <v>0</v>
      </c>
      <c r="AE168" s="25">
        <f t="shared" ref="AE168:AO168" si="202">AD168</f>
        <v>0</v>
      </c>
      <c r="AF168" s="25">
        <f t="shared" si="202"/>
        <v>0</v>
      </c>
      <c r="AG168" s="25">
        <f t="shared" si="202"/>
        <v>0</v>
      </c>
      <c r="AH168" s="25">
        <f t="shared" si="202"/>
        <v>0</v>
      </c>
      <c r="AI168" s="25">
        <f t="shared" si="202"/>
        <v>0</v>
      </c>
      <c r="AJ168" s="25">
        <f t="shared" si="202"/>
        <v>0</v>
      </c>
      <c r="AK168" s="25">
        <f t="shared" si="202"/>
        <v>0</v>
      </c>
      <c r="AL168" s="25">
        <f t="shared" si="202"/>
        <v>0</v>
      </c>
      <c r="AM168" s="25">
        <f t="shared" si="202"/>
        <v>0</v>
      </c>
      <c r="AN168" s="25">
        <f t="shared" si="202"/>
        <v>0</v>
      </c>
      <c r="AO168" s="15">
        <f t="shared" si="202"/>
        <v>0</v>
      </c>
      <c r="AP168"/>
      <c r="AQ168" s="13" t="str">
        <f t="shared" si="94"/>
        <v xml:space="preserve">    Average Transaction Price</v>
      </c>
      <c r="AR168" s="25">
        <f>SUM(B168:M168)</f>
        <v>0</v>
      </c>
      <c r="AS168" s="25">
        <f>SUM(P168:AA168)</f>
        <v>0</v>
      </c>
      <c r="AT168" s="15">
        <f>SUM(AD168:AO168)</f>
        <v>0</v>
      </c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</row>
    <row r="169" spans="1:139" s="16" customFormat="1" ht="12.75" customHeight="1" x14ac:dyDescent="0.25">
      <c r="A169" s="13" t="s">
        <v>179</v>
      </c>
      <c r="B169" s="25">
        <f t="shared" ref="B169:M169" si="203">B165*B166*B168</f>
        <v>0</v>
      </c>
      <c r="C169" s="25">
        <f t="shared" si="203"/>
        <v>0</v>
      </c>
      <c r="D169" s="25">
        <f t="shared" si="203"/>
        <v>0</v>
      </c>
      <c r="E169" s="25">
        <f t="shared" si="203"/>
        <v>0</v>
      </c>
      <c r="F169" s="25">
        <f t="shared" si="203"/>
        <v>0</v>
      </c>
      <c r="G169" s="25">
        <f t="shared" si="203"/>
        <v>0</v>
      </c>
      <c r="H169" s="25">
        <f t="shared" si="203"/>
        <v>0</v>
      </c>
      <c r="I169" s="25">
        <f t="shared" si="203"/>
        <v>0</v>
      </c>
      <c r="J169" s="25">
        <f t="shared" si="203"/>
        <v>0</v>
      </c>
      <c r="K169" s="25">
        <f t="shared" si="203"/>
        <v>0</v>
      </c>
      <c r="L169" s="25">
        <f t="shared" si="203"/>
        <v>0</v>
      </c>
      <c r="M169" s="25">
        <f t="shared" si="203"/>
        <v>0</v>
      </c>
      <c r="N169"/>
      <c r="O169" s="13" t="str">
        <f t="shared" si="92"/>
        <v xml:space="preserve">    Revenues from New Customers</v>
      </c>
      <c r="P169" s="25">
        <f t="shared" ref="P169:AA169" si="204">P165*P166*P168</f>
        <v>0</v>
      </c>
      <c r="Q169" s="25">
        <f t="shared" si="204"/>
        <v>0</v>
      </c>
      <c r="R169" s="25">
        <f t="shared" si="204"/>
        <v>0</v>
      </c>
      <c r="S169" s="25">
        <f t="shared" si="204"/>
        <v>0</v>
      </c>
      <c r="T169" s="25">
        <f t="shared" si="204"/>
        <v>0</v>
      </c>
      <c r="U169" s="25">
        <f t="shared" si="204"/>
        <v>0</v>
      </c>
      <c r="V169" s="25">
        <f t="shared" si="204"/>
        <v>0</v>
      </c>
      <c r="W169" s="25">
        <f t="shared" si="204"/>
        <v>0</v>
      </c>
      <c r="X169" s="25">
        <f t="shared" si="204"/>
        <v>0</v>
      </c>
      <c r="Y169" s="25">
        <f t="shared" si="204"/>
        <v>0</v>
      </c>
      <c r="Z169" s="25">
        <f t="shared" si="204"/>
        <v>0</v>
      </c>
      <c r="AA169" s="25">
        <f t="shared" si="204"/>
        <v>0</v>
      </c>
      <c r="AB169"/>
      <c r="AC169" s="13" t="str">
        <f t="shared" si="93"/>
        <v xml:space="preserve">    Revenues from New Customers</v>
      </c>
      <c r="AD169" s="25">
        <f t="shared" ref="AD169:AO169" si="205">AD165*AD166*AD168</f>
        <v>0</v>
      </c>
      <c r="AE169" s="25">
        <f t="shared" si="205"/>
        <v>0</v>
      </c>
      <c r="AF169" s="25">
        <f t="shared" si="205"/>
        <v>0</v>
      </c>
      <c r="AG169" s="25">
        <f t="shared" si="205"/>
        <v>0</v>
      </c>
      <c r="AH169" s="25">
        <f t="shared" si="205"/>
        <v>0</v>
      </c>
      <c r="AI169" s="25">
        <f t="shared" si="205"/>
        <v>0</v>
      </c>
      <c r="AJ169" s="25">
        <f t="shared" si="205"/>
        <v>0</v>
      </c>
      <c r="AK169" s="25">
        <f t="shared" si="205"/>
        <v>0</v>
      </c>
      <c r="AL169" s="25">
        <f t="shared" si="205"/>
        <v>0</v>
      </c>
      <c r="AM169" s="25">
        <f t="shared" si="205"/>
        <v>0</v>
      </c>
      <c r="AN169" s="25">
        <f t="shared" si="205"/>
        <v>0</v>
      </c>
      <c r="AO169" s="15">
        <f t="shared" si="205"/>
        <v>0</v>
      </c>
      <c r="AP169"/>
      <c r="AQ169" s="13" t="str">
        <f t="shared" si="94"/>
        <v xml:space="preserve">    Revenues from New Customers</v>
      </c>
      <c r="AR169" s="25">
        <f>SUM(B169:M169)</f>
        <v>0</v>
      </c>
      <c r="AS169" s="25">
        <f>SUM(P169:AA169)</f>
        <v>0</v>
      </c>
      <c r="AT169" s="15">
        <f>SUM(AD169:AO169)</f>
        <v>0</v>
      </c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</row>
    <row r="170" spans="1:139" ht="12.75" customHeight="1" x14ac:dyDescent="0.25">
      <c r="A170" s="8" t="s">
        <v>180</v>
      </c>
      <c r="B170" s="9">
        <f>B169*$B$92</f>
        <v>0</v>
      </c>
      <c r="C170" s="9">
        <f t="shared" ref="C170:M170" si="206">C169*$B$92</f>
        <v>0</v>
      </c>
      <c r="D170" s="9">
        <f t="shared" si="206"/>
        <v>0</v>
      </c>
      <c r="E170" s="9">
        <f t="shared" si="206"/>
        <v>0</v>
      </c>
      <c r="F170" s="9">
        <f t="shared" si="206"/>
        <v>0</v>
      </c>
      <c r="G170" s="9">
        <f t="shared" si="206"/>
        <v>0</v>
      </c>
      <c r="H170" s="9">
        <f t="shared" si="206"/>
        <v>0</v>
      </c>
      <c r="I170" s="9">
        <f t="shared" si="206"/>
        <v>0</v>
      </c>
      <c r="J170" s="9">
        <f t="shared" si="206"/>
        <v>0</v>
      </c>
      <c r="K170" s="9">
        <f t="shared" si="206"/>
        <v>0</v>
      </c>
      <c r="L170" s="9">
        <f t="shared" si="206"/>
        <v>0</v>
      </c>
      <c r="M170" s="9">
        <f t="shared" si="206"/>
        <v>0</v>
      </c>
      <c r="O170" s="8" t="str">
        <f t="shared" si="92"/>
        <v xml:space="preserve">    Cost of Goods Sold</v>
      </c>
      <c r="P170" s="9">
        <f>P169*$B$92</f>
        <v>0</v>
      </c>
      <c r="Q170" s="9">
        <f t="shared" ref="Q170:AA170" si="207">Q169*$B$92</f>
        <v>0</v>
      </c>
      <c r="R170" s="9">
        <f t="shared" si="207"/>
        <v>0</v>
      </c>
      <c r="S170" s="9">
        <f t="shared" si="207"/>
        <v>0</v>
      </c>
      <c r="T170" s="9">
        <f t="shared" si="207"/>
        <v>0</v>
      </c>
      <c r="U170" s="9">
        <f t="shared" si="207"/>
        <v>0</v>
      </c>
      <c r="V170" s="9">
        <f t="shared" si="207"/>
        <v>0</v>
      </c>
      <c r="W170" s="9">
        <f t="shared" si="207"/>
        <v>0</v>
      </c>
      <c r="X170" s="9">
        <f t="shared" si="207"/>
        <v>0</v>
      </c>
      <c r="Y170" s="9">
        <f t="shared" si="207"/>
        <v>0</v>
      </c>
      <c r="Z170" s="9">
        <f t="shared" si="207"/>
        <v>0</v>
      </c>
      <c r="AA170" s="9">
        <f t="shared" si="207"/>
        <v>0</v>
      </c>
      <c r="AC170" s="8" t="str">
        <f t="shared" si="93"/>
        <v xml:space="preserve">    Cost of Goods Sold</v>
      </c>
      <c r="AD170" s="9">
        <f>AD169*$B$92</f>
        <v>0</v>
      </c>
      <c r="AE170" s="9">
        <f t="shared" ref="AE170:AO170" si="208">AE169*$B$92</f>
        <v>0</v>
      </c>
      <c r="AF170" s="9">
        <f t="shared" si="208"/>
        <v>0</v>
      </c>
      <c r="AG170" s="9">
        <f t="shared" si="208"/>
        <v>0</v>
      </c>
      <c r="AH170" s="9">
        <f t="shared" si="208"/>
        <v>0</v>
      </c>
      <c r="AI170" s="9">
        <f t="shared" si="208"/>
        <v>0</v>
      </c>
      <c r="AJ170" s="9">
        <f t="shared" si="208"/>
        <v>0</v>
      </c>
      <c r="AK170" s="9">
        <f t="shared" si="208"/>
        <v>0</v>
      </c>
      <c r="AL170" s="9">
        <f t="shared" si="208"/>
        <v>0</v>
      </c>
      <c r="AM170" s="9">
        <f t="shared" si="208"/>
        <v>0</v>
      </c>
      <c r="AN170" s="9">
        <f t="shared" si="208"/>
        <v>0</v>
      </c>
      <c r="AO170" s="9">
        <f t="shared" si="208"/>
        <v>0</v>
      </c>
      <c r="AQ170" s="8" t="str">
        <f t="shared" si="94"/>
        <v xml:space="preserve">    Cost of Goods Sold</v>
      </c>
      <c r="AR170" s="9">
        <f>SUM(B170:M170)</f>
        <v>0</v>
      </c>
      <c r="AS170" s="9">
        <f>SUM(P170:AA170)</f>
        <v>0</v>
      </c>
      <c r="AT170" s="9">
        <f>SUM(AD170:AO170)</f>
        <v>0</v>
      </c>
    </row>
    <row r="171" spans="1:139" ht="12.75" customHeight="1" x14ac:dyDescent="0.25">
      <c r="A171" s="8" t="s">
        <v>181</v>
      </c>
      <c r="B171" s="9">
        <f t="shared" ref="B171:M171" si="209">B169-B170-B164</f>
        <v>0</v>
      </c>
      <c r="C171" s="9">
        <f t="shared" si="209"/>
        <v>0</v>
      </c>
      <c r="D171" s="9">
        <f t="shared" si="209"/>
        <v>0</v>
      </c>
      <c r="E171" s="9">
        <f t="shared" si="209"/>
        <v>0</v>
      </c>
      <c r="F171" s="9">
        <f t="shared" si="209"/>
        <v>0</v>
      </c>
      <c r="G171" s="9">
        <f t="shared" si="209"/>
        <v>0</v>
      </c>
      <c r="H171" s="9">
        <f t="shared" si="209"/>
        <v>0</v>
      </c>
      <c r="I171" s="9">
        <f t="shared" si="209"/>
        <v>0</v>
      </c>
      <c r="J171" s="9">
        <f t="shared" si="209"/>
        <v>0</v>
      </c>
      <c r="K171" s="9">
        <f t="shared" si="209"/>
        <v>0</v>
      </c>
      <c r="L171" s="9">
        <f t="shared" si="209"/>
        <v>0</v>
      </c>
      <c r="M171" s="9">
        <f t="shared" si="209"/>
        <v>0</v>
      </c>
      <c r="O171" s="8" t="str">
        <f t="shared" si="92"/>
        <v xml:space="preserve">    Gross Margin</v>
      </c>
      <c r="P171" s="9">
        <f t="shared" ref="P171:AA171" si="210">P169-P170-P164</f>
        <v>0</v>
      </c>
      <c r="Q171" s="9">
        <f t="shared" si="210"/>
        <v>0</v>
      </c>
      <c r="R171" s="9">
        <f t="shared" si="210"/>
        <v>0</v>
      </c>
      <c r="S171" s="9">
        <f t="shared" si="210"/>
        <v>0</v>
      </c>
      <c r="T171" s="9">
        <f t="shared" si="210"/>
        <v>0</v>
      </c>
      <c r="U171" s="9">
        <f t="shared" si="210"/>
        <v>0</v>
      </c>
      <c r="V171" s="9">
        <f t="shared" si="210"/>
        <v>0</v>
      </c>
      <c r="W171" s="9">
        <f t="shared" si="210"/>
        <v>0</v>
      </c>
      <c r="X171" s="9">
        <f t="shared" si="210"/>
        <v>0</v>
      </c>
      <c r="Y171" s="9">
        <f t="shared" si="210"/>
        <v>0</v>
      </c>
      <c r="Z171" s="9">
        <f t="shared" si="210"/>
        <v>0</v>
      </c>
      <c r="AA171" s="9">
        <f t="shared" si="210"/>
        <v>0</v>
      </c>
      <c r="AC171" s="8" t="str">
        <f t="shared" si="93"/>
        <v xml:space="preserve">    Gross Margin</v>
      </c>
      <c r="AD171" s="9">
        <f t="shared" ref="AD171:AO171" si="211">AD169-AD170-AD164</f>
        <v>0</v>
      </c>
      <c r="AE171" s="9">
        <f t="shared" si="211"/>
        <v>0</v>
      </c>
      <c r="AF171" s="9">
        <f t="shared" si="211"/>
        <v>0</v>
      </c>
      <c r="AG171" s="9">
        <f t="shared" si="211"/>
        <v>0</v>
      </c>
      <c r="AH171" s="9">
        <f t="shared" si="211"/>
        <v>0</v>
      </c>
      <c r="AI171" s="9">
        <f t="shared" si="211"/>
        <v>0</v>
      </c>
      <c r="AJ171" s="9">
        <f t="shared" si="211"/>
        <v>0</v>
      </c>
      <c r="AK171" s="9">
        <f t="shared" si="211"/>
        <v>0</v>
      </c>
      <c r="AL171" s="9">
        <f t="shared" si="211"/>
        <v>0</v>
      </c>
      <c r="AM171" s="9">
        <f t="shared" si="211"/>
        <v>0</v>
      </c>
      <c r="AN171" s="9">
        <f t="shared" si="211"/>
        <v>0</v>
      </c>
      <c r="AO171" s="9">
        <f t="shared" si="211"/>
        <v>0</v>
      </c>
      <c r="AQ171" s="8" t="str">
        <f t="shared" si="94"/>
        <v xml:space="preserve">    Gross Margin</v>
      </c>
      <c r="AR171" s="9">
        <f>AR169-AR170-AR164</f>
        <v>0</v>
      </c>
      <c r="AS171" s="9">
        <f>AS169-AS170-AS164</f>
        <v>0</v>
      </c>
      <c r="AT171" s="9">
        <f>AT169-AT170-AT164</f>
        <v>0</v>
      </c>
    </row>
    <row r="172" spans="1:139" ht="12.75" customHeight="1" x14ac:dyDescent="0.25">
      <c r="A172" s="8" t="s">
        <v>182</v>
      </c>
      <c r="B172" s="28" t="e">
        <f t="shared" ref="B172:M172" si="212">B171/B164</f>
        <v>#DIV/0!</v>
      </c>
      <c r="C172" s="28" t="e">
        <f t="shared" si="212"/>
        <v>#DIV/0!</v>
      </c>
      <c r="D172" s="28" t="e">
        <f t="shared" si="212"/>
        <v>#DIV/0!</v>
      </c>
      <c r="E172" s="28" t="e">
        <f t="shared" si="212"/>
        <v>#DIV/0!</v>
      </c>
      <c r="F172" s="28" t="e">
        <f t="shared" si="212"/>
        <v>#DIV/0!</v>
      </c>
      <c r="G172" s="28" t="e">
        <f t="shared" si="212"/>
        <v>#DIV/0!</v>
      </c>
      <c r="H172" s="28" t="e">
        <f t="shared" si="212"/>
        <v>#DIV/0!</v>
      </c>
      <c r="I172" s="28" t="e">
        <f t="shared" si="212"/>
        <v>#DIV/0!</v>
      </c>
      <c r="J172" s="28" t="e">
        <f t="shared" si="212"/>
        <v>#DIV/0!</v>
      </c>
      <c r="K172" s="28" t="e">
        <f t="shared" si="212"/>
        <v>#DIV/0!</v>
      </c>
      <c r="L172" s="28" t="e">
        <f t="shared" si="212"/>
        <v>#DIV/0!</v>
      </c>
      <c r="M172" s="28" t="e">
        <f t="shared" si="212"/>
        <v>#DIV/0!</v>
      </c>
      <c r="O172" s="8" t="str">
        <f t="shared" si="92"/>
        <v xml:space="preserve">    Return on Promotions %</v>
      </c>
      <c r="P172" s="28" t="e">
        <f t="shared" ref="P172:AA172" si="213">P171/P164</f>
        <v>#DIV/0!</v>
      </c>
      <c r="Q172" s="28" t="e">
        <f t="shared" si="213"/>
        <v>#DIV/0!</v>
      </c>
      <c r="R172" s="28" t="e">
        <f t="shared" si="213"/>
        <v>#DIV/0!</v>
      </c>
      <c r="S172" s="28" t="e">
        <f t="shared" si="213"/>
        <v>#DIV/0!</v>
      </c>
      <c r="T172" s="28" t="e">
        <f t="shared" si="213"/>
        <v>#DIV/0!</v>
      </c>
      <c r="U172" s="28" t="e">
        <f t="shared" si="213"/>
        <v>#DIV/0!</v>
      </c>
      <c r="V172" s="28" t="e">
        <f t="shared" si="213"/>
        <v>#DIV/0!</v>
      </c>
      <c r="W172" s="28" t="e">
        <f t="shared" si="213"/>
        <v>#DIV/0!</v>
      </c>
      <c r="X172" s="28" t="e">
        <f t="shared" si="213"/>
        <v>#DIV/0!</v>
      </c>
      <c r="Y172" s="28" t="e">
        <f t="shared" si="213"/>
        <v>#DIV/0!</v>
      </c>
      <c r="Z172" s="28" t="e">
        <f t="shared" si="213"/>
        <v>#DIV/0!</v>
      </c>
      <c r="AA172" s="28" t="e">
        <f t="shared" si="213"/>
        <v>#DIV/0!</v>
      </c>
      <c r="AC172" s="8" t="str">
        <f t="shared" si="93"/>
        <v xml:space="preserve">    Return on Promotions %</v>
      </c>
      <c r="AD172" s="28" t="e">
        <f t="shared" ref="AD172:AO172" si="214">AD171/AD164</f>
        <v>#DIV/0!</v>
      </c>
      <c r="AE172" s="28" t="e">
        <f t="shared" si="214"/>
        <v>#DIV/0!</v>
      </c>
      <c r="AF172" s="28" t="e">
        <f t="shared" si="214"/>
        <v>#DIV/0!</v>
      </c>
      <c r="AG172" s="28" t="e">
        <f t="shared" si="214"/>
        <v>#DIV/0!</v>
      </c>
      <c r="AH172" s="28" t="e">
        <f t="shared" si="214"/>
        <v>#DIV/0!</v>
      </c>
      <c r="AI172" s="28" t="e">
        <f t="shared" si="214"/>
        <v>#DIV/0!</v>
      </c>
      <c r="AJ172" s="28" t="e">
        <f t="shared" si="214"/>
        <v>#DIV/0!</v>
      </c>
      <c r="AK172" s="28" t="e">
        <f t="shared" si="214"/>
        <v>#DIV/0!</v>
      </c>
      <c r="AL172" s="28" t="e">
        <f t="shared" si="214"/>
        <v>#DIV/0!</v>
      </c>
      <c r="AM172" s="28" t="e">
        <f t="shared" si="214"/>
        <v>#DIV/0!</v>
      </c>
      <c r="AN172" s="28" t="e">
        <f t="shared" si="214"/>
        <v>#DIV/0!</v>
      </c>
      <c r="AO172" s="28" t="e">
        <f t="shared" si="214"/>
        <v>#DIV/0!</v>
      </c>
      <c r="AQ172" s="8" t="str">
        <f t="shared" si="94"/>
        <v xml:space="preserve">    Return on Promotions %</v>
      </c>
      <c r="AR172" s="28" t="e">
        <f>AR171/AR164</f>
        <v>#DIV/0!</v>
      </c>
      <c r="AS172" s="28" t="e">
        <f>AS171/AS164</f>
        <v>#DIV/0!</v>
      </c>
      <c r="AT172" s="28" t="e">
        <f>AT171/AT164</f>
        <v>#DIV/0!</v>
      </c>
    </row>
    <row r="173" spans="1:139" ht="12.75" customHeight="1" x14ac:dyDescent="0.25">
      <c r="A173" s="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O173" s="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C173" s="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Q173" s="8"/>
      <c r="AR173" s="28"/>
      <c r="AS173" s="28"/>
      <c r="AT173" s="28"/>
    </row>
    <row r="174" spans="1:139" x14ac:dyDescent="0.25">
      <c r="A174" s="6" t="str">
        <f>A46</f>
        <v xml:space="preserve">Contests 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O174" s="6" t="str">
        <f t="shared" si="92"/>
        <v xml:space="preserve">Contests 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C174" s="6" t="str">
        <f t="shared" si="93"/>
        <v xml:space="preserve">Contests </v>
      </c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Q174" s="6" t="str">
        <f t="shared" si="94"/>
        <v xml:space="preserve">Contests </v>
      </c>
      <c r="AR174" s="7"/>
      <c r="AS174" s="7"/>
      <c r="AT174" s="7"/>
    </row>
    <row r="175" spans="1:139" ht="12.75" customHeight="1" x14ac:dyDescent="0.25">
      <c r="A175" s="8" t="s">
        <v>174</v>
      </c>
      <c r="B175" s="9">
        <f t="shared" ref="B175:M175" si="215">B46</f>
        <v>0</v>
      </c>
      <c r="C175" s="9">
        <f t="shared" si="215"/>
        <v>0</v>
      </c>
      <c r="D175" s="9">
        <f t="shared" si="215"/>
        <v>0</v>
      </c>
      <c r="E175" s="9">
        <f t="shared" si="215"/>
        <v>0</v>
      </c>
      <c r="F175" s="9">
        <f t="shared" si="215"/>
        <v>0</v>
      </c>
      <c r="G175" s="9">
        <f t="shared" si="215"/>
        <v>0</v>
      </c>
      <c r="H175" s="9">
        <f t="shared" si="215"/>
        <v>0</v>
      </c>
      <c r="I175" s="9">
        <f t="shared" si="215"/>
        <v>0</v>
      </c>
      <c r="J175" s="9">
        <f t="shared" si="215"/>
        <v>0</v>
      </c>
      <c r="K175" s="9">
        <f t="shared" si="215"/>
        <v>0</v>
      </c>
      <c r="L175" s="9">
        <f t="shared" si="215"/>
        <v>0</v>
      </c>
      <c r="M175" s="9">
        <f t="shared" si="215"/>
        <v>0</v>
      </c>
      <c r="O175" s="8" t="str">
        <f t="shared" si="92"/>
        <v xml:space="preserve">    Cost</v>
      </c>
      <c r="P175" s="9">
        <f t="shared" ref="P175:AA175" si="216">P46</f>
        <v>0</v>
      </c>
      <c r="Q175" s="9">
        <f t="shared" si="216"/>
        <v>0</v>
      </c>
      <c r="R175" s="9">
        <f t="shared" si="216"/>
        <v>0</v>
      </c>
      <c r="S175" s="9">
        <f t="shared" si="216"/>
        <v>0</v>
      </c>
      <c r="T175" s="9">
        <f t="shared" si="216"/>
        <v>0</v>
      </c>
      <c r="U175" s="9">
        <f t="shared" si="216"/>
        <v>0</v>
      </c>
      <c r="V175" s="9">
        <f t="shared" si="216"/>
        <v>0</v>
      </c>
      <c r="W175" s="9">
        <f t="shared" si="216"/>
        <v>0</v>
      </c>
      <c r="X175" s="9">
        <f t="shared" si="216"/>
        <v>0</v>
      </c>
      <c r="Y175" s="9">
        <f t="shared" si="216"/>
        <v>0</v>
      </c>
      <c r="Z175" s="9">
        <f t="shared" si="216"/>
        <v>0</v>
      </c>
      <c r="AA175" s="9">
        <f t="shared" si="216"/>
        <v>0</v>
      </c>
      <c r="AC175" s="8" t="str">
        <f t="shared" si="93"/>
        <v xml:space="preserve">    Cost</v>
      </c>
      <c r="AD175" s="9">
        <f t="shared" ref="AD175:AO175" si="217">AD46</f>
        <v>0</v>
      </c>
      <c r="AE175" s="9">
        <f t="shared" si="217"/>
        <v>0</v>
      </c>
      <c r="AF175" s="9">
        <f t="shared" si="217"/>
        <v>0</v>
      </c>
      <c r="AG175" s="9">
        <f t="shared" si="217"/>
        <v>0</v>
      </c>
      <c r="AH175" s="9">
        <f t="shared" si="217"/>
        <v>0</v>
      </c>
      <c r="AI175" s="9">
        <f t="shared" si="217"/>
        <v>0</v>
      </c>
      <c r="AJ175" s="9">
        <f t="shared" si="217"/>
        <v>0</v>
      </c>
      <c r="AK175" s="9">
        <f t="shared" si="217"/>
        <v>0</v>
      </c>
      <c r="AL175" s="9">
        <f t="shared" si="217"/>
        <v>0</v>
      </c>
      <c r="AM175" s="9">
        <f t="shared" si="217"/>
        <v>0</v>
      </c>
      <c r="AN175" s="9">
        <f t="shared" si="217"/>
        <v>0</v>
      </c>
      <c r="AO175" s="9">
        <f t="shared" si="217"/>
        <v>0</v>
      </c>
      <c r="AQ175" s="8" t="str">
        <f t="shared" si="94"/>
        <v xml:space="preserve">    Cost</v>
      </c>
      <c r="AR175" s="9">
        <f>AR46</f>
        <v>0</v>
      </c>
      <c r="AS175" s="9">
        <f>AS46</f>
        <v>0</v>
      </c>
      <c r="AT175" s="9">
        <f>AT46</f>
        <v>0</v>
      </c>
    </row>
    <row r="176" spans="1:139" s="16" customFormat="1" ht="12.75" customHeight="1" x14ac:dyDescent="0.25">
      <c r="A176" s="13" t="s">
        <v>175</v>
      </c>
      <c r="B176" s="14">
        <v>0</v>
      </c>
      <c r="C176" s="14">
        <f t="shared" ref="C176:M177" si="218">B176</f>
        <v>0</v>
      </c>
      <c r="D176" s="14">
        <f t="shared" si="218"/>
        <v>0</v>
      </c>
      <c r="E176" s="14">
        <f t="shared" si="218"/>
        <v>0</v>
      </c>
      <c r="F176" s="14">
        <f t="shared" si="218"/>
        <v>0</v>
      </c>
      <c r="G176" s="14">
        <f t="shared" si="218"/>
        <v>0</v>
      </c>
      <c r="H176" s="14">
        <f t="shared" si="218"/>
        <v>0</v>
      </c>
      <c r="I176" s="14">
        <f t="shared" si="218"/>
        <v>0</v>
      </c>
      <c r="J176" s="14">
        <f t="shared" si="218"/>
        <v>0</v>
      </c>
      <c r="K176" s="14">
        <f t="shared" si="218"/>
        <v>0</v>
      </c>
      <c r="L176" s="14">
        <f t="shared" si="218"/>
        <v>0</v>
      </c>
      <c r="M176" s="14">
        <f t="shared" si="218"/>
        <v>0</v>
      </c>
      <c r="N176"/>
      <c r="O176" s="13" t="str">
        <f t="shared" si="92"/>
        <v xml:space="preserve">    # of New Leads Generated</v>
      </c>
      <c r="P176" s="14">
        <f>M176</f>
        <v>0</v>
      </c>
      <c r="Q176" s="14">
        <f t="shared" ref="Q176:AA177" si="219">P176</f>
        <v>0</v>
      </c>
      <c r="R176" s="14">
        <f t="shared" si="219"/>
        <v>0</v>
      </c>
      <c r="S176" s="14">
        <f t="shared" si="219"/>
        <v>0</v>
      </c>
      <c r="T176" s="14">
        <f t="shared" si="219"/>
        <v>0</v>
      </c>
      <c r="U176" s="14">
        <f t="shared" si="219"/>
        <v>0</v>
      </c>
      <c r="V176" s="14">
        <f t="shared" si="219"/>
        <v>0</v>
      </c>
      <c r="W176" s="14">
        <f t="shared" si="219"/>
        <v>0</v>
      </c>
      <c r="X176" s="14">
        <f t="shared" si="219"/>
        <v>0</v>
      </c>
      <c r="Y176" s="14">
        <f t="shared" si="219"/>
        <v>0</v>
      </c>
      <c r="Z176" s="14">
        <f t="shared" si="219"/>
        <v>0</v>
      </c>
      <c r="AA176" s="14">
        <f t="shared" si="219"/>
        <v>0</v>
      </c>
      <c r="AB176"/>
      <c r="AC176" s="13" t="str">
        <f t="shared" si="93"/>
        <v xml:space="preserve">    # of New Leads Generated</v>
      </c>
      <c r="AD176" s="14">
        <f>AA176</f>
        <v>0</v>
      </c>
      <c r="AE176" s="14">
        <f t="shared" ref="AE176:AO177" si="220">AD176</f>
        <v>0</v>
      </c>
      <c r="AF176" s="14">
        <f t="shared" si="220"/>
        <v>0</v>
      </c>
      <c r="AG176" s="14">
        <f t="shared" si="220"/>
        <v>0</v>
      </c>
      <c r="AH176" s="14">
        <f t="shared" si="220"/>
        <v>0</v>
      </c>
      <c r="AI176" s="14">
        <f t="shared" si="220"/>
        <v>0</v>
      </c>
      <c r="AJ176" s="14">
        <f t="shared" si="220"/>
        <v>0</v>
      </c>
      <c r="AK176" s="14">
        <f t="shared" si="220"/>
        <v>0</v>
      </c>
      <c r="AL176" s="14">
        <f t="shared" si="220"/>
        <v>0</v>
      </c>
      <c r="AM176" s="14">
        <f t="shared" si="220"/>
        <v>0</v>
      </c>
      <c r="AN176" s="14">
        <f t="shared" si="220"/>
        <v>0</v>
      </c>
      <c r="AO176" s="14">
        <f t="shared" si="220"/>
        <v>0</v>
      </c>
      <c r="AP176"/>
      <c r="AQ176" s="13" t="str">
        <f t="shared" si="94"/>
        <v xml:space="preserve">    # of New Leads Generated</v>
      </c>
      <c r="AR176" s="14">
        <f>SUM(B176:M176)</f>
        <v>0</v>
      </c>
      <c r="AS176" s="14">
        <f>SUM(P176:AA176)</f>
        <v>0</v>
      </c>
      <c r="AT176" s="15">
        <f>SUM(AD176:AO176)</f>
        <v>0</v>
      </c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</row>
    <row r="177" spans="1:139" s="16" customFormat="1" ht="12.75" customHeight="1" x14ac:dyDescent="0.25">
      <c r="A177" s="17" t="s">
        <v>176</v>
      </c>
      <c r="B177" s="18">
        <v>0</v>
      </c>
      <c r="C177" s="18">
        <f t="shared" si="218"/>
        <v>0</v>
      </c>
      <c r="D177" s="18">
        <f t="shared" si="218"/>
        <v>0</v>
      </c>
      <c r="E177" s="18">
        <f t="shared" si="218"/>
        <v>0</v>
      </c>
      <c r="F177" s="18">
        <f t="shared" si="218"/>
        <v>0</v>
      </c>
      <c r="G177" s="18">
        <f t="shared" si="218"/>
        <v>0</v>
      </c>
      <c r="H177" s="18">
        <f t="shared" si="218"/>
        <v>0</v>
      </c>
      <c r="I177" s="18">
        <f t="shared" si="218"/>
        <v>0</v>
      </c>
      <c r="J177" s="18">
        <f t="shared" si="218"/>
        <v>0</v>
      </c>
      <c r="K177" s="18">
        <f t="shared" si="218"/>
        <v>0</v>
      </c>
      <c r="L177" s="18">
        <f t="shared" si="218"/>
        <v>0</v>
      </c>
      <c r="M177" s="18">
        <f t="shared" si="218"/>
        <v>0</v>
      </c>
      <c r="N177"/>
      <c r="O177" s="17" t="str">
        <f t="shared" si="92"/>
        <v xml:space="preserve">    Conversion Rate</v>
      </c>
      <c r="P177" s="18">
        <f>M177</f>
        <v>0</v>
      </c>
      <c r="Q177" s="18">
        <f t="shared" si="219"/>
        <v>0</v>
      </c>
      <c r="R177" s="18">
        <f t="shared" si="219"/>
        <v>0</v>
      </c>
      <c r="S177" s="18">
        <f t="shared" si="219"/>
        <v>0</v>
      </c>
      <c r="T177" s="18">
        <f t="shared" si="219"/>
        <v>0</v>
      </c>
      <c r="U177" s="18">
        <f t="shared" si="219"/>
        <v>0</v>
      </c>
      <c r="V177" s="18">
        <f t="shared" si="219"/>
        <v>0</v>
      </c>
      <c r="W177" s="18">
        <f t="shared" si="219"/>
        <v>0</v>
      </c>
      <c r="X177" s="18">
        <f t="shared" si="219"/>
        <v>0</v>
      </c>
      <c r="Y177" s="18">
        <f t="shared" si="219"/>
        <v>0</v>
      </c>
      <c r="Z177" s="18">
        <f t="shared" si="219"/>
        <v>0</v>
      </c>
      <c r="AA177" s="18">
        <f t="shared" si="219"/>
        <v>0</v>
      </c>
      <c r="AB177"/>
      <c r="AC177" s="17" t="str">
        <f t="shared" si="93"/>
        <v xml:space="preserve">    Conversion Rate</v>
      </c>
      <c r="AD177" s="18">
        <f>AA177</f>
        <v>0</v>
      </c>
      <c r="AE177" s="18">
        <f t="shared" si="220"/>
        <v>0</v>
      </c>
      <c r="AF177" s="18">
        <f t="shared" si="220"/>
        <v>0</v>
      </c>
      <c r="AG177" s="18">
        <f t="shared" si="220"/>
        <v>0</v>
      </c>
      <c r="AH177" s="18">
        <f t="shared" si="220"/>
        <v>0</v>
      </c>
      <c r="AI177" s="18">
        <f t="shared" si="220"/>
        <v>0</v>
      </c>
      <c r="AJ177" s="18">
        <f t="shared" si="220"/>
        <v>0</v>
      </c>
      <c r="AK177" s="18">
        <f t="shared" si="220"/>
        <v>0</v>
      </c>
      <c r="AL177" s="18">
        <f t="shared" si="220"/>
        <v>0</v>
      </c>
      <c r="AM177" s="18">
        <f t="shared" si="220"/>
        <v>0</v>
      </c>
      <c r="AN177" s="18">
        <f t="shared" si="220"/>
        <v>0</v>
      </c>
      <c r="AO177" s="19">
        <f t="shared" si="220"/>
        <v>0</v>
      </c>
      <c r="AP177"/>
      <c r="AQ177" s="17" t="str">
        <f t="shared" si="94"/>
        <v xml:space="preserve">    Conversion Rate</v>
      </c>
      <c r="AR177" s="18">
        <f>AVERAGE(B177:M177)</f>
        <v>0</v>
      </c>
      <c r="AS177" s="18">
        <f>AVERAGE(P177:AA177)</f>
        <v>0</v>
      </c>
      <c r="AT177" s="18">
        <f>AVERAGE(AD177:AO177)</f>
        <v>0</v>
      </c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</row>
    <row r="178" spans="1:139" s="24" customFormat="1" ht="12.75" customHeight="1" x14ac:dyDescent="0.25">
      <c r="A178" s="20" t="s">
        <v>177</v>
      </c>
      <c r="B178" s="21">
        <f t="shared" ref="B178:M178" si="221">B176*B177</f>
        <v>0</v>
      </c>
      <c r="C178" s="21">
        <f t="shared" si="221"/>
        <v>0</v>
      </c>
      <c r="D178" s="21">
        <f t="shared" si="221"/>
        <v>0</v>
      </c>
      <c r="E178" s="21">
        <f t="shared" si="221"/>
        <v>0</v>
      </c>
      <c r="F178" s="21">
        <f t="shared" si="221"/>
        <v>0</v>
      </c>
      <c r="G178" s="21">
        <f t="shared" si="221"/>
        <v>0</v>
      </c>
      <c r="H178" s="21">
        <f t="shared" si="221"/>
        <v>0</v>
      </c>
      <c r="I178" s="21">
        <f t="shared" si="221"/>
        <v>0</v>
      </c>
      <c r="J178" s="21">
        <f t="shared" si="221"/>
        <v>0</v>
      </c>
      <c r="K178" s="21">
        <f t="shared" si="221"/>
        <v>0</v>
      </c>
      <c r="L178" s="21">
        <f t="shared" si="221"/>
        <v>0</v>
      </c>
      <c r="M178" s="21">
        <f t="shared" si="221"/>
        <v>0</v>
      </c>
      <c r="N178"/>
      <c r="O178" s="22" t="str">
        <f t="shared" si="92"/>
        <v xml:space="preserve">    Number of New Customers</v>
      </c>
      <c r="P178" s="21">
        <f t="shared" ref="P178:AA178" si="222">P176*P177</f>
        <v>0</v>
      </c>
      <c r="Q178" s="21">
        <f t="shared" si="222"/>
        <v>0</v>
      </c>
      <c r="R178" s="21">
        <f t="shared" si="222"/>
        <v>0</v>
      </c>
      <c r="S178" s="21">
        <f t="shared" si="222"/>
        <v>0</v>
      </c>
      <c r="T178" s="21">
        <f t="shared" si="222"/>
        <v>0</v>
      </c>
      <c r="U178" s="21">
        <f t="shared" si="222"/>
        <v>0</v>
      </c>
      <c r="V178" s="21">
        <f t="shared" si="222"/>
        <v>0</v>
      </c>
      <c r="W178" s="21">
        <f t="shared" si="222"/>
        <v>0</v>
      </c>
      <c r="X178" s="21">
        <f t="shared" si="222"/>
        <v>0</v>
      </c>
      <c r="Y178" s="21">
        <f t="shared" si="222"/>
        <v>0</v>
      </c>
      <c r="Z178" s="21">
        <f t="shared" si="222"/>
        <v>0</v>
      </c>
      <c r="AA178" s="21">
        <f t="shared" si="222"/>
        <v>0</v>
      </c>
      <c r="AB178"/>
      <c r="AC178" s="17" t="str">
        <f t="shared" si="93"/>
        <v xml:space="preserve">    Number of New Customers</v>
      </c>
      <c r="AD178" s="21">
        <f t="shared" ref="AD178:AO178" si="223">AD176*AD177</f>
        <v>0</v>
      </c>
      <c r="AE178" s="21">
        <f t="shared" si="223"/>
        <v>0</v>
      </c>
      <c r="AF178" s="21">
        <f t="shared" si="223"/>
        <v>0</v>
      </c>
      <c r="AG178" s="21">
        <f t="shared" si="223"/>
        <v>0</v>
      </c>
      <c r="AH178" s="21">
        <f t="shared" si="223"/>
        <v>0</v>
      </c>
      <c r="AI178" s="21">
        <f t="shared" si="223"/>
        <v>0</v>
      </c>
      <c r="AJ178" s="21">
        <f t="shared" si="223"/>
        <v>0</v>
      </c>
      <c r="AK178" s="21">
        <f t="shared" si="223"/>
        <v>0</v>
      </c>
      <c r="AL178" s="21">
        <f t="shared" si="223"/>
        <v>0</v>
      </c>
      <c r="AM178" s="21">
        <f t="shared" si="223"/>
        <v>0</v>
      </c>
      <c r="AN178" s="21">
        <f t="shared" si="223"/>
        <v>0</v>
      </c>
      <c r="AO178" s="21">
        <f t="shared" si="223"/>
        <v>0</v>
      </c>
      <c r="AP178"/>
      <c r="AQ178" s="17" t="str">
        <f t="shared" si="94"/>
        <v xml:space="preserve">    Number of New Customers</v>
      </c>
      <c r="AR178" s="21">
        <f>AR176*AR177</f>
        <v>0</v>
      </c>
      <c r="AS178" s="21">
        <f>AS176*AS177</f>
        <v>0</v>
      </c>
      <c r="AT178" s="21">
        <f>AT176*AT177</f>
        <v>0</v>
      </c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</row>
    <row r="179" spans="1:139" s="16" customFormat="1" ht="12.75" customHeight="1" x14ac:dyDescent="0.25">
      <c r="A179" s="13" t="s">
        <v>178</v>
      </c>
      <c r="B179" s="25">
        <v>0</v>
      </c>
      <c r="C179" s="25">
        <f t="shared" ref="C179:M179" si="224">B179</f>
        <v>0</v>
      </c>
      <c r="D179" s="25">
        <f t="shared" si="224"/>
        <v>0</v>
      </c>
      <c r="E179" s="25">
        <f t="shared" si="224"/>
        <v>0</v>
      </c>
      <c r="F179" s="25">
        <f t="shared" si="224"/>
        <v>0</v>
      </c>
      <c r="G179" s="25">
        <f t="shared" si="224"/>
        <v>0</v>
      </c>
      <c r="H179" s="25">
        <f t="shared" si="224"/>
        <v>0</v>
      </c>
      <c r="I179" s="25">
        <f t="shared" si="224"/>
        <v>0</v>
      </c>
      <c r="J179" s="25">
        <f t="shared" si="224"/>
        <v>0</v>
      </c>
      <c r="K179" s="25">
        <f t="shared" si="224"/>
        <v>0</v>
      </c>
      <c r="L179" s="25">
        <f t="shared" si="224"/>
        <v>0</v>
      </c>
      <c r="M179" s="25">
        <f t="shared" si="224"/>
        <v>0</v>
      </c>
      <c r="N179"/>
      <c r="O179" s="13" t="str">
        <f t="shared" si="92"/>
        <v xml:space="preserve">    Average Transaction Price</v>
      </c>
      <c r="P179" s="25">
        <f>M179</f>
        <v>0</v>
      </c>
      <c r="Q179" s="25">
        <f t="shared" ref="Q179:AA179" si="225">P179</f>
        <v>0</v>
      </c>
      <c r="R179" s="25">
        <f t="shared" si="225"/>
        <v>0</v>
      </c>
      <c r="S179" s="25">
        <f t="shared" si="225"/>
        <v>0</v>
      </c>
      <c r="T179" s="25">
        <f t="shared" si="225"/>
        <v>0</v>
      </c>
      <c r="U179" s="25">
        <f t="shared" si="225"/>
        <v>0</v>
      </c>
      <c r="V179" s="25">
        <f t="shared" si="225"/>
        <v>0</v>
      </c>
      <c r="W179" s="25">
        <f t="shared" si="225"/>
        <v>0</v>
      </c>
      <c r="X179" s="25">
        <f t="shared" si="225"/>
        <v>0</v>
      </c>
      <c r="Y179" s="25">
        <f t="shared" si="225"/>
        <v>0</v>
      </c>
      <c r="Z179" s="25">
        <f t="shared" si="225"/>
        <v>0</v>
      </c>
      <c r="AA179" s="25">
        <f t="shared" si="225"/>
        <v>0</v>
      </c>
      <c r="AB179"/>
      <c r="AC179" s="13" t="str">
        <f t="shared" si="93"/>
        <v xml:space="preserve">    Average Transaction Price</v>
      </c>
      <c r="AD179" s="25">
        <f>AA179</f>
        <v>0</v>
      </c>
      <c r="AE179" s="25">
        <f t="shared" ref="AE179:AO179" si="226">AD179</f>
        <v>0</v>
      </c>
      <c r="AF179" s="25">
        <f t="shared" si="226"/>
        <v>0</v>
      </c>
      <c r="AG179" s="25">
        <f t="shared" si="226"/>
        <v>0</v>
      </c>
      <c r="AH179" s="25">
        <f t="shared" si="226"/>
        <v>0</v>
      </c>
      <c r="AI179" s="25">
        <f t="shared" si="226"/>
        <v>0</v>
      </c>
      <c r="AJ179" s="25">
        <f t="shared" si="226"/>
        <v>0</v>
      </c>
      <c r="AK179" s="25">
        <f t="shared" si="226"/>
        <v>0</v>
      </c>
      <c r="AL179" s="25">
        <f t="shared" si="226"/>
        <v>0</v>
      </c>
      <c r="AM179" s="25">
        <f t="shared" si="226"/>
        <v>0</v>
      </c>
      <c r="AN179" s="25">
        <f t="shared" si="226"/>
        <v>0</v>
      </c>
      <c r="AO179" s="15">
        <f t="shared" si="226"/>
        <v>0</v>
      </c>
      <c r="AP179"/>
      <c r="AQ179" s="13" t="str">
        <f t="shared" si="94"/>
        <v xml:space="preserve">    Average Transaction Price</v>
      </c>
      <c r="AR179" s="25">
        <f>SUM(B179:M179)</f>
        <v>0</v>
      </c>
      <c r="AS179" s="25">
        <f>SUM(P179:AA179)</f>
        <v>0</v>
      </c>
      <c r="AT179" s="15">
        <f>SUM(AD179:AO179)</f>
        <v>0</v>
      </c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</row>
    <row r="180" spans="1:139" s="16" customFormat="1" ht="12.75" customHeight="1" x14ac:dyDescent="0.25">
      <c r="A180" s="13" t="s">
        <v>179</v>
      </c>
      <c r="B180" s="25">
        <f t="shared" ref="B180:M180" si="227">B176*B177*B179</f>
        <v>0</v>
      </c>
      <c r="C180" s="25">
        <f t="shared" si="227"/>
        <v>0</v>
      </c>
      <c r="D180" s="25">
        <f t="shared" si="227"/>
        <v>0</v>
      </c>
      <c r="E180" s="25">
        <f t="shared" si="227"/>
        <v>0</v>
      </c>
      <c r="F180" s="25">
        <f t="shared" si="227"/>
        <v>0</v>
      </c>
      <c r="G180" s="25">
        <f t="shared" si="227"/>
        <v>0</v>
      </c>
      <c r="H180" s="25">
        <f t="shared" si="227"/>
        <v>0</v>
      </c>
      <c r="I180" s="25">
        <f t="shared" si="227"/>
        <v>0</v>
      </c>
      <c r="J180" s="25">
        <f t="shared" si="227"/>
        <v>0</v>
      </c>
      <c r="K180" s="25">
        <f t="shared" si="227"/>
        <v>0</v>
      </c>
      <c r="L180" s="25">
        <f t="shared" si="227"/>
        <v>0</v>
      </c>
      <c r="M180" s="25">
        <f t="shared" si="227"/>
        <v>0</v>
      </c>
      <c r="N180"/>
      <c r="O180" s="13" t="str">
        <f t="shared" si="92"/>
        <v xml:space="preserve">    Revenues from New Customers</v>
      </c>
      <c r="P180" s="25">
        <f t="shared" ref="P180:AA180" si="228">P176*P177*P179</f>
        <v>0</v>
      </c>
      <c r="Q180" s="25">
        <f t="shared" si="228"/>
        <v>0</v>
      </c>
      <c r="R180" s="25">
        <f t="shared" si="228"/>
        <v>0</v>
      </c>
      <c r="S180" s="25">
        <f t="shared" si="228"/>
        <v>0</v>
      </c>
      <c r="T180" s="25">
        <f t="shared" si="228"/>
        <v>0</v>
      </c>
      <c r="U180" s="25">
        <f t="shared" si="228"/>
        <v>0</v>
      </c>
      <c r="V180" s="25">
        <f t="shared" si="228"/>
        <v>0</v>
      </c>
      <c r="W180" s="25">
        <f t="shared" si="228"/>
        <v>0</v>
      </c>
      <c r="X180" s="25">
        <f t="shared" si="228"/>
        <v>0</v>
      </c>
      <c r="Y180" s="25">
        <f t="shared" si="228"/>
        <v>0</v>
      </c>
      <c r="Z180" s="25">
        <f t="shared" si="228"/>
        <v>0</v>
      </c>
      <c r="AA180" s="25">
        <f t="shared" si="228"/>
        <v>0</v>
      </c>
      <c r="AB180"/>
      <c r="AC180" s="13" t="str">
        <f t="shared" si="93"/>
        <v xml:space="preserve">    Revenues from New Customers</v>
      </c>
      <c r="AD180" s="25">
        <f t="shared" ref="AD180:AO180" si="229">AD176*AD177*AD179</f>
        <v>0</v>
      </c>
      <c r="AE180" s="25">
        <f t="shared" si="229"/>
        <v>0</v>
      </c>
      <c r="AF180" s="25">
        <f t="shared" si="229"/>
        <v>0</v>
      </c>
      <c r="AG180" s="25">
        <f t="shared" si="229"/>
        <v>0</v>
      </c>
      <c r="AH180" s="25">
        <f t="shared" si="229"/>
        <v>0</v>
      </c>
      <c r="AI180" s="25">
        <f t="shared" si="229"/>
        <v>0</v>
      </c>
      <c r="AJ180" s="25">
        <f t="shared" si="229"/>
        <v>0</v>
      </c>
      <c r="AK180" s="25">
        <f t="shared" si="229"/>
        <v>0</v>
      </c>
      <c r="AL180" s="25">
        <f t="shared" si="229"/>
        <v>0</v>
      </c>
      <c r="AM180" s="25">
        <f t="shared" si="229"/>
        <v>0</v>
      </c>
      <c r="AN180" s="25">
        <f t="shared" si="229"/>
        <v>0</v>
      </c>
      <c r="AO180" s="15">
        <f t="shared" si="229"/>
        <v>0</v>
      </c>
      <c r="AP180"/>
      <c r="AQ180" s="13" t="str">
        <f t="shared" si="94"/>
        <v xml:space="preserve">    Revenues from New Customers</v>
      </c>
      <c r="AR180" s="25">
        <f>SUM(B180:M180)</f>
        <v>0</v>
      </c>
      <c r="AS180" s="25">
        <f>SUM(P180:AA180)</f>
        <v>0</v>
      </c>
      <c r="AT180" s="15">
        <f>SUM(AD180:AO180)</f>
        <v>0</v>
      </c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</row>
    <row r="181" spans="1:139" ht="12.75" customHeight="1" x14ac:dyDescent="0.25">
      <c r="A181" s="8" t="s">
        <v>180</v>
      </c>
      <c r="B181" s="9">
        <f>B180*$B$92</f>
        <v>0</v>
      </c>
      <c r="C181" s="9">
        <f t="shared" ref="C181:M181" si="230">C180*$B$92</f>
        <v>0</v>
      </c>
      <c r="D181" s="9">
        <f t="shared" si="230"/>
        <v>0</v>
      </c>
      <c r="E181" s="9">
        <f t="shared" si="230"/>
        <v>0</v>
      </c>
      <c r="F181" s="9">
        <f t="shared" si="230"/>
        <v>0</v>
      </c>
      <c r="G181" s="9">
        <f t="shared" si="230"/>
        <v>0</v>
      </c>
      <c r="H181" s="9">
        <f t="shared" si="230"/>
        <v>0</v>
      </c>
      <c r="I181" s="9">
        <f t="shared" si="230"/>
        <v>0</v>
      </c>
      <c r="J181" s="9">
        <f t="shared" si="230"/>
        <v>0</v>
      </c>
      <c r="K181" s="9">
        <f t="shared" si="230"/>
        <v>0</v>
      </c>
      <c r="L181" s="9">
        <f t="shared" si="230"/>
        <v>0</v>
      </c>
      <c r="M181" s="9">
        <f t="shared" si="230"/>
        <v>0</v>
      </c>
      <c r="O181" s="8" t="str">
        <f t="shared" si="92"/>
        <v xml:space="preserve">    Cost of Goods Sold</v>
      </c>
      <c r="P181" s="9">
        <f>P180*$B$92</f>
        <v>0</v>
      </c>
      <c r="Q181" s="9">
        <f t="shared" ref="Q181:AA181" si="231">Q180*$B$92</f>
        <v>0</v>
      </c>
      <c r="R181" s="9">
        <f t="shared" si="231"/>
        <v>0</v>
      </c>
      <c r="S181" s="9">
        <f t="shared" si="231"/>
        <v>0</v>
      </c>
      <c r="T181" s="9">
        <f t="shared" si="231"/>
        <v>0</v>
      </c>
      <c r="U181" s="9">
        <f t="shared" si="231"/>
        <v>0</v>
      </c>
      <c r="V181" s="9">
        <f t="shared" si="231"/>
        <v>0</v>
      </c>
      <c r="W181" s="9">
        <f t="shared" si="231"/>
        <v>0</v>
      </c>
      <c r="X181" s="9">
        <f t="shared" si="231"/>
        <v>0</v>
      </c>
      <c r="Y181" s="9">
        <f t="shared" si="231"/>
        <v>0</v>
      </c>
      <c r="Z181" s="9">
        <f t="shared" si="231"/>
        <v>0</v>
      </c>
      <c r="AA181" s="9">
        <f t="shared" si="231"/>
        <v>0</v>
      </c>
      <c r="AC181" s="8" t="str">
        <f t="shared" si="93"/>
        <v xml:space="preserve">    Cost of Goods Sold</v>
      </c>
      <c r="AD181" s="9">
        <f>AD180*$B$92</f>
        <v>0</v>
      </c>
      <c r="AE181" s="9">
        <f t="shared" ref="AE181:AO181" si="232">AE180*$B$92</f>
        <v>0</v>
      </c>
      <c r="AF181" s="9">
        <f t="shared" si="232"/>
        <v>0</v>
      </c>
      <c r="AG181" s="9">
        <f t="shared" si="232"/>
        <v>0</v>
      </c>
      <c r="AH181" s="9">
        <f t="shared" si="232"/>
        <v>0</v>
      </c>
      <c r="AI181" s="9">
        <f t="shared" si="232"/>
        <v>0</v>
      </c>
      <c r="AJ181" s="9">
        <f t="shared" si="232"/>
        <v>0</v>
      </c>
      <c r="AK181" s="9">
        <f t="shared" si="232"/>
        <v>0</v>
      </c>
      <c r="AL181" s="9">
        <f t="shared" si="232"/>
        <v>0</v>
      </c>
      <c r="AM181" s="9">
        <f t="shared" si="232"/>
        <v>0</v>
      </c>
      <c r="AN181" s="9">
        <f t="shared" si="232"/>
        <v>0</v>
      </c>
      <c r="AO181" s="9">
        <f t="shared" si="232"/>
        <v>0</v>
      </c>
      <c r="AQ181" s="8" t="str">
        <f t="shared" si="94"/>
        <v xml:space="preserve">    Cost of Goods Sold</v>
      </c>
      <c r="AR181" s="9">
        <f>SUM(B181:M181)</f>
        <v>0</v>
      </c>
      <c r="AS181" s="9">
        <f>SUM(P181:AA181)</f>
        <v>0</v>
      </c>
      <c r="AT181" s="9">
        <f>SUM(AD181:AO181)</f>
        <v>0</v>
      </c>
    </row>
    <row r="182" spans="1:139" ht="12.75" customHeight="1" x14ac:dyDescent="0.25">
      <c r="A182" s="8" t="s">
        <v>181</v>
      </c>
      <c r="B182" s="9">
        <f t="shared" ref="B182:M182" si="233">B180-B181-B175</f>
        <v>0</v>
      </c>
      <c r="C182" s="9">
        <f t="shared" si="233"/>
        <v>0</v>
      </c>
      <c r="D182" s="9">
        <f t="shared" si="233"/>
        <v>0</v>
      </c>
      <c r="E182" s="9">
        <f t="shared" si="233"/>
        <v>0</v>
      </c>
      <c r="F182" s="9">
        <f t="shared" si="233"/>
        <v>0</v>
      </c>
      <c r="G182" s="9">
        <f t="shared" si="233"/>
        <v>0</v>
      </c>
      <c r="H182" s="9">
        <f t="shared" si="233"/>
        <v>0</v>
      </c>
      <c r="I182" s="9">
        <f t="shared" si="233"/>
        <v>0</v>
      </c>
      <c r="J182" s="9">
        <f t="shared" si="233"/>
        <v>0</v>
      </c>
      <c r="K182" s="9">
        <f t="shared" si="233"/>
        <v>0</v>
      </c>
      <c r="L182" s="9">
        <f t="shared" si="233"/>
        <v>0</v>
      </c>
      <c r="M182" s="9">
        <f t="shared" si="233"/>
        <v>0</v>
      </c>
      <c r="O182" s="8" t="str">
        <f t="shared" si="92"/>
        <v xml:space="preserve">    Gross Margin</v>
      </c>
      <c r="P182" s="9">
        <f t="shared" ref="P182:AA182" si="234">P180-P181-P175</f>
        <v>0</v>
      </c>
      <c r="Q182" s="9">
        <f t="shared" si="234"/>
        <v>0</v>
      </c>
      <c r="R182" s="9">
        <f t="shared" si="234"/>
        <v>0</v>
      </c>
      <c r="S182" s="9">
        <f t="shared" si="234"/>
        <v>0</v>
      </c>
      <c r="T182" s="9">
        <f t="shared" si="234"/>
        <v>0</v>
      </c>
      <c r="U182" s="9">
        <f t="shared" si="234"/>
        <v>0</v>
      </c>
      <c r="V182" s="9">
        <f t="shared" si="234"/>
        <v>0</v>
      </c>
      <c r="W182" s="9">
        <f t="shared" si="234"/>
        <v>0</v>
      </c>
      <c r="X182" s="9">
        <f t="shared" si="234"/>
        <v>0</v>
      </c>
      <c r="Y182" s="9">
        <f t="shared" si="234"/>
        <v>0</v>
      </c>
      <c r="Z182" s="9">
        <f t="shared" si="234"/>
        <v>0</v>
      </c>
      <c r="AA182" s="9">
        <f t="shared" si="234"/>
        <v>0</v>
      </c>
      <c r="AC182" s="8" t="str">
        <f t="shared" si="93"/>
        <v xml:space="preserve">    Gross Margin</v>
      </c>
      <c r="AD182" s="9">
        <f t="shared" ref="AD182:AO182" si="235">AD180-AD181-AD175</f>
        <v>0</v>
      </c>
      <c r="AE182" s="9">
        <f t="shared" si="235"/>
        <v>0</v>
      </c>
      <c r="AF182" s="9">
        <f t="shared" si="235"/>
        <v>0</v>
      </c>
      <c r="AG182" s="9">
        <f t="shared" si="235"/>
        <v>0</v>
      </c>
      <c r="AH182" s="9">
        <f t="shared" si="235"/>
        <v>0</v>
      </c>
      <c r="AI182" s="9">
        <f t="shared" si="235"/>
        <v>0</v>
      </c>
      <c r="AJ182" s="9">
        <f t="shared" si="235"/>
        <v>0</v>
      </c>
      <c r="AK182" s="9">
        <f t="shared" si="235"/>
        <v>0</v>
      </c>
      <c r="AL182" s="9">
        <f t="shared" si="235"/>
        <v>0</v>
      </c>
      <c r="AM182" s="9">
        <f t="shared" si="235"/>
        <v>0</v>
      </c>
      <c r="AN182" s="9">
        <f t="shared" si="235"/>
        <v>0</v>
      </c>
      <c r="AO182" s="9">
        <f t="shared" si="235"/>
        <v>0</v>
      </c>
      <c r="AQ182" s="8" t="str">
        <f t="shared" si="94"/>
        <v xml:space="preserve">    Gross Margin</v>
      </c>
      <c r="AR182" s="9">
        <f>AR180-AR181-AR175</f>
        <v>0</v>
      </c>
      <c r="AS182" s="9">
        <f>AS180-AS181-AS175</f>
        <v>0</v>
      </c>
      <c r="AT182" s="9">
        <f>AT180-AT181-AT175</f>
        <v>0</v>
      </c>
    </row>
    <row r="183" spans="1:139" ht="12.75" customHeight="1" x14ac:dyDescent="0.25">
      <c r="A183" s="8" t="s">
        <v>182</v>
      </c>
      <c r="B183" s="28" t="e">
        <f t="shared" ref="B183:M183" si="236">B182/B175</f>
        <v>#DIV/0!</v>
      </c>
      <c r="C183" s="28" t="e">
        <f t="shared" si="236"/>
        <v>#DIV/0!</v>
      </c>
      <c r="D183" s="28" t="e">
        <f t="shared" si="236"/>
        <v>#DIV/0!</v>
      </c>
      <c r="E183" s="28" t="e">
        <f t="shared" si="236"/>
        <v>#DIV/0!</v>
      </c>
      <c r="F183" s="28" t="e">
        <f t="shared" si="236"/>
        <v>#DIV/0!</v>
      </c>
      <c r="G183" s="28" t="e">
        <f t="shared" si="236"/>
        <v>#DIV/0!</v>
      </c>
      <c r="H183" s="28" t="e">
        <f t="shared" si="236"/>
        <v>#DIV/0!</v>
      </c>
      <c r="I183" s="28" t="e">
        <f t="shared" si="236"/>
        <v>#DIV/0!</v>
      </c>
      <c r="J183" s="28" t="e">
        <f t="shared" si="236"/>
        <v>#DIV/0!</v>
      </c>
      <c r="K183" s="28" t="e">
        <f t="shared" si="236"/>
        <v>#DIV/0!</v>
      </c>
      <c r="L183" s="28" t="e">
        <f t="shared" si="236"/>
        <v>#DIV/0!</v>
      </c>
      <c r="M183" s="28" t="e">
        <f t="shared" si="236"/>
        <v>#DIV/0!</v>
      </c>
      <c r="O183" s="8" t="str">
        <f t="shared" si="92"/>
        <v xml:space="preserve">    Return on Promotions %</v>
      </c>
      <c r="P183" s="28" t="e">
        <f t="shared" ref="P183:AA183" si="237">P182/P175</f>
        <v>#DIV/0!</v>
      </c>
      <c r="Q183" s="28" t="e">
        <f t="shared" si="237"/>
        <v>#DIV/0!</v>
      </c>
      <c r="R183" s="28" t="e">
        <f t="shared" si="237"/>
        <v>#DIV/0!</v>
      </c>
      <c r="S183" s="28" t="e">
        <f t="shared" si="237"/>
        <v>#DIV/0!</v>
      </c>
      <c r="T183" s="28" t="e">
        <f t="shared" si="237"/>
        <v>#DIV/0!</v>
      </c>
      <c r="U183" s="28" t="e">
        <f t="shared" si="237"/>
        <v>#DIV/0!</v>
      </c>
      <c r="V183" s="28" t="e">
        <f t="shared" si="237"/>
        <v>#DIV/0!</v>
      </c>
      <c r="W183" s="28" t="e">
        <f t="shared" si="237"/>
        <v>#DIV/0!</v>
      </c>
      <c r="X183" s="28" t="e">
        <f t="shared" si="237"/>
        <v>#DIV/0!</v>
      </c>
      <c r="Y183" s="28" t="e">
        <f t="shared" si="237"/>
        <v>#DIV/0!</v>
      </c>
      <c r="Z183" s="28" t="e">
        <f t="shared" si="237"/>
        <v>#DIV/0!</v>
      </c>
      <c r="AA183" s="28" t="e">
        <f t="shared" si="237"/>
        <v>#DIV/0!</v>
      </c>
      <c r="AC183" s="8" t="str">
        <f t="shared" si="93"/>
        <v xml:space="preserve">    Return on Promotions %</v>
      </c>
      <c r="AD183" s="28" t="e">
        <f t="shared" ref="AD183:AO183" si="238">AD182/AD175</f>
        <v>#DIV/0!</v>
      </c>
      <c r="AE183" s="28" t="e">
        <f t="shared" si="238"/>
        <v>#DIV/0!</v>
      </c>
      <c r="AF183" s="28" t="e">
        <f t="shared" si="238"/>
        <v>#DIV/0!</v>
      </c>
      <c r="AG183" s="28" t="e">
        <f t="shared" si="238"/>
        <v>#DIV/0!</v>
      </c>
      <c r="AH183" s="28" t="e">
        <f t="shared" si="238"/>
        <v>#DIV/0!</v>
      </c>
      <c r="AI183" s="28" t="e">
        <f t="shared" si="238"/>
        <v>#DIV/0!</v>
      </c>
      <c r="AJ183" s="28" t="e">
        <f t="shared" si="238"/>
        <v>#DIV/0!</v>
      </c>
      <c r="AK183" s="28" t="e">
        <f t="shared" si="238"/>
        <v>#DIV/0!</v>
      </c>
      <c r="AL183" s="28" t="e">
        <f t="shared" si="238"/>
        <v>#DIV/0!</v>
      </c>
      <c r="AM183" s="28" t="e">
        <f t="shared" si="238"/>
        <v>#DIV/0!</v>
      </c>
      <c r="AN183" s="28" t="e">
        <f t="shared" si="238"/>
        <v>#DIV/0!</v>
      </c>
      <c r="AO183" s="28" t="e">
        <f t="shared" si="238"/>
        <v>#DIV/0!</v>
      </c>
      <c r="AQ183" s="8" t="str">
        <f t="shared" si="94"/>
        <v xml:space="preserve">    Return on Promotions %</v>
      </c>
      <c r="AR183" s="28" t="e">
        <f>AR182/AR175</f>
        <v>#DIV/0!</v>
      </c>
      <c r="AS183" s="28" t="e">
        <f>AS182/AS175</f>
        <v>#DIV/0!</v>
      </c>
      <c r="AT183" s="28" t="e">
        <f>AT182/AT175</f>
        <v>#DIV/0!</v>
      </c>
    </row>
    <row r="184" spans="1:139" ht="12.75" customHeight="1" x14ac:dyDescent="0.25">
      <c r="A184" s="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O184" s="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C184" s="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Q184" s="8"/>
      <c r="AR184" s="28"/>
      <c r="AS184" s="28"/>
      <c r="AT184" s="28"/>
    </row>
    <row r="185" spans="1:139" x14ac:dyDescent="0.25">
      <c r="A185" s="6" t="str">
        <f>A47</f>
        <v xml:space="preserve">Coupons 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O185" s="6" t="str">
        <f t="shared" si="92"/>
        <v xml:space="preserve">Coupons 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C185" s="6" t="str">
        <f t="shared" si="93"/>
        <v xml:space="preserve">Coupons </v>
      </c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Q185" s="6" t="str">
        <f t="shared" si="94"/>
        <v xml:space="preserve">Coupons </v>
      </c>
      <c r="AR185" s="7"/>
      <c r="AS185" s="7"/>
      <c r="AT185" s="7"/>
    </row>
    <row r="186" spans="1:139" ht="12.75" customHeight="1" x14ac:dyDescent="0.25">
      <c r="A186" s="8" t="s">
        <v>174</v>
      </c>
      <c r="B186" s="9">
        <f t="shared" ref="B186:M186" si="239">B47</f>
        <v>0</v>
      </c>
      <c r="C186" s="9">
        <f t="shared" si="239"/>
        <v>0</v>
      </c>
      <c r="D186" s="9">
        <f t="shared" si="239"/>
        <v>0</v>
      </c>
      <c r="E186" s="9">
        <f t="shared" si="239"/>
        <v>0</v>
      </c>
      <c r="F186" s="9">
        <f t="shared" si="239"/>
        <v>0</v>
      </c>
      <c r="G186" s="9">
        <f t="shared" si="239"/>
        <v>0</v>
      </c>
      <c r="H186" s="9">
        <f t="shared" si="239"/>
        <v>0</v>
      </c>
      <c r="I186" s="9">
        <f t="shared" si="239"/>
        <v>0</v>
      </c>
      <c r="J186" s="9">
        <f t="shared" si="239"/>
        <v>0</v>
      </c>
      <c r="K186" s="9">
        <f t="shared" si="239"/>
        <v>0</v>
      </c>
      <c r="L186" s="9">
        <f t="shared" si="239"/>
        <v>0</v>
      </c>
      <c r="M186" s="9">
        <f t="shared" si="239"/>
        <v>0</v>
      </c>
      <c r="O186" s="8" t="str">
        <f>A186</f>
        <v xml:space="preserve">    Cost</v>
      </c>
      <c r="P186" s="9">
        <f t="shared" ref="P186:AA186" si="240">P47</f>
        <v>0</v>
      </c>
      <c r="Q186" s="9">
        <f t="shared" si="240"/>
        <v>0</v>
      </c>
      <c r="R186" s="9">
        <f t="shared" si="240"/>
        <v>0</v>
      </c>
      <c r="S186" s="9">
        <f t="shared" si="240"/>
        <v>0</v>
      </c>
      <c r="T186" s="9">
        <f t="shared" si="240"/>
        <v>0</v>
      </c>
      <c r="U186" s="9">
        <f t="shared" si="240"/>
        <v>0</v>
      </c>
      <c r="V186" s="9">
        <f t="shared" si="240"/>
        <v>0</v>
      </c>
      <c r="W186" s="9">
        <f t="shared" si="240"/>
        <v>0</v>
      </c>
      <c r="X186" s="9">
        <f t="shared" si="240"/>
        <v>0</v>
      </c>
      <c r="Y186" s="9">
        <f t="shared" si="240"/>
        <v>0</v>
      </c>
      <c r="Z186" s="9">
        <f t="shared" si="240"/>
        <v>0</v>
      </c>
      <c r="AA186" s="9">
        <f t="shared" si="240"/>
        <v>0</v>
      </c>
      <c r="AC186" s="8" t="str">
        <f>A186</f>
        <v xml:space="preserve">    Cost</v>
      </c>
      <c r="AD186" s="9">
        <f t="shared" ref="AD186:AO186" si="241">AD47</f>
        <v>0</v>
      </c>
      <c r="AE186" s="9">
        <f t="shared" si="241"/>
        <v>0</v>
      </c>
      <c r="AF186" s="9">
        <f t="shared" si="241"/>
        <v>0</v>
      </c>
      <c r="AG186" s="9">
        <f t="shared" si="241"/>
        <v>0</v>
      </c>
      <c r="AH186" s="9">
        <f t="shared" si="241"/>
        <v>0</v>
      </c>
      <c r="AI186" s="9">
        <f t="shared" si="241"/>
        <v>0</v>
      </c>
      <c r="AJ186" s="9">
        <f t="shared" si="241"/>
        <v>0</v>
      </c>
      <c r="AK186" s="9">
        <f t="shared" si="241"/>
        <v>0</v>
      </c>
      <c r="AL186" s="9">
        <f t="shared" si="241"/>
        <v>0</v>
      </c>
      <c r="AM186" s="9">
        <f t="shared" si="241"/>
        <v>0</v>
      </c>
      <c r="AN186" s="9">
        <f t="shared" si="241"/>
        <v>0</v>
      </c>
      <c r="AO186" s="9">
        <f t="shared" si="241"/>
        <v>0</v>
      </c>
      <c r="AQ186" s="8" t="str">
        <f>A186</f>
        <v xml:space="preserve">    Cost</v>
      </c>
      <c r="AR186" s="9">
        <f>AR47</f>
        <v>0</v>
      </c>
      <c r="AS186" s="9">
        <f>AS47</f>
        <v>0</v>
      </c>
      <c r="AT186" s="9">
        <f>AT47</f>
        <v>0</v>
      </c>
    </row>
    <row r="187" spans="1:139" s="16" customFormat="1" ht="12.75" customHeight="1" x14ac:dyDescent="0.25">
      <c r="A187" s="13" t="s">
        <v>175</v>
      </c>
      <c r="B187" s="14">
        <v>0</v>
      </c>
      <c r="C187" s="14">
        <f t="shared" ref="C187:M188" si="242">B187</f>
        <v>0</v>
      </c>
      <c r="D187" s="14">
        <f t="shared" si="242"/>
        <v>0</v>
      </c>
      <c r="E187" s="14">
        <f t="shared" si="242"/>
        <v>0</v>
      </c>
      <c r="F187" s="14">
        <f t="shared" si="242"/>
        <v>0</v>
      </c>
      <c r="G187" s="14">
        <f t="shared" si="242"/>
        <v>0</v>
      </c>
      <c r="H187" s="14">
        <f t="shared" si="242"/>
        <v>0</v>
      </c>
      <c r="I187" s="14">
        <f t="shared" si="242"/>
        <v>0</v>
      </c>
      <c r="J187" s="14">
        <f t="shared" si="242"/>
        <v>0</v>
      </c>
      <c r="K187" s="14">
        <f t="shared" si="242"/>
        <v>0</v>
      </c>
      <c r="L187" s="14">
        <f t="shared" si="242"/>
        <v>0</v>
      </c>
      <c r="M187" s="14">
        <f t="shared" si="242"/>
        <v>0</v>
      </c>
      <c r="N187"/>
      <c r="O187" s="13" t="str">
        <f t="shared" si="92"/>
        <v xml:space="preserve">    # of New Leads Generated</v>
      </c>
      <c r="P187" s="14">
        <f>M187</f>
        <v>0</v>
      </c>
      <c r="Q187" s="14">
        <f t="shared" ref="Q187:AA188" si="243">P187</f>
        <v>0</v>
      </c>
      <c r="R187" s="14">
        <f t="shared" si="243"/>
        <v>0</v>
      </c>
      <c r="S187" s="14">
        <f t="shared" si="243"/>
        <v>0</v>
      </c>
      <c r="T187" s="14">
        <f t="shared" si="243"/>
        <v>0</v>
      </c>
      <c r="U187" s="14">
        <f t="shared" si="243"/>
        <v>0</v>
      </c>
      <c r="V187" s="14">
        <f t="shared" si="243"/>
        <v>0</v>
      </c>
      <c r="W187" s="14">
        <f t="shared" si="243"/>
        <v>0</v>
      </c>
      <c r="X187" s="14">
        <f t="shared" si="243"/>
        <v>0</v>
      </c>
      <c r="Y187" s="14">
        <f t="shared" si="243"/>
        <v>0</v>
      </c>
      <c r="Z187" s="14">
        <f t="shared" si="243"/>
        <v>0</v>
      </c>
      <c r="AA187" s="14">
        <f t="shared" si="243"/>
        <v>0</v>
      </c>
      <c r="AB187"/>
      <c r="AC187" s="13" t="str">
        <f t="shared" si="93"/>
        <v xml:space="preserve">    # of New Leads Generated</v>
      </c>
      <c r="AD187" s="14">
        <f>AA187</f>
        <v>0</v>
      </c>
      <c r="AE187" s="14">
        <f t="shared" ref="AE187:AO188" si="244">AD187</f>
        <v>0</v>
      </c>
      <c r="AF187" s="14">
        <f t="shared" si="244"/>
        <v>0</v>
      </c>
      <c r="AG187" s="14">
        <f t="shared" si="244"/>
        <v>0</v>
      </c>
      <c r="AH187" s="14">
        <f t="shared" si="244"/>
        <v>0</v>
      </c>
      <c r="AI187" s="14">
        <f t="shared" si="244"/>
        <v>0</v>
      </c>
      <c r="AJ187" s="14">
        <f t="shared" si="244"/>
        <v>0</v>
      </c>
      <c r="AK187" s="14">
        <f t="shared" si="244"/>
        <v>0</v>
      </c>
      <c r="AL187" s="14">
        <f t="shared" si="244"/>
        <v>0</v>
      </c>
      <c r="AM187" s="14">
        <f t="shared" si="244"/>
        <v>0</v>
      </c>
      <c r="AN187" s="14">
        <f t="shared" si="244"/>
        <v>0</v>
      </c>
      <c r="AO187" s="14">
        <f t="shared" si="244"/>
        <v>0</v>
      </c>
      <c r="AP187"/>
      <c r="AQ187" s="13" t="str">
        <f t="shared" si="94"/>
        <v xml:space="preserve">    # of New Leads Generated</v>
      </c>
      <c r="AR187" s="14">
        <f>SUM(B187:M187)</f>
        <v>0</v>
      </c>
      <c r="AS187" s="14">
        <f>SUM(P187:AA187)</f>
        <v>0</v>
      </c>
      <c r="AT187" s="15">
        <f>SUM(AD187:AO187)</f>
        <v>0</v>
      </c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</row>
    <row r="188" spans="1:139" s="16" customFormat="1" ht="12.75" customHeight="1" x14ac:dyDescent="0.25">
      <c r="A188" s="17" t="s">
        <v>176</v>
      </c>
      <c r="B188" s="18">
        <v>0</v>
      </c>
      <c r="C188" s="18">
        <f t="shared" si="242"/>
        <v>0</v>
      </c>
      <c r="D188" s="18">
        <f t="shared" si="242"/>
        <v>0</v>
      </c>
      <c r="E188" s="18">
        <f t="shared" si="242"/>
        <v>0</v>
      </c>
      <c r="F188" s="18">
        <f t="shared" si="242"/>
        <v>0</v>
      </c>
      <c r="G188" s="18">
        <f t="shared" si="242"/>
        <v>0</v>
      </c>
      <c r="H188" s="18">
        <f t="shared" si="242"/>
        <v>0</v>
      </c>
      <c r="I188" s="18">
        <f t="shared" si="242"/>
        <v>0</v>
      </c>
      <c r="J188" s="18">
        <f t="shared" si="242"/>
        <v>0</v>
      </c>
      <c r="K188" s="18">
        <f t="shared" si="242"/>
        <v>0</v>
      </c>
      <c r="L188" s="18">
        <f t="shared" si="242"/>
        <v>0</v>
      </c>
      <c r="M188" s="18">
        <f t="shared" si="242"/>
        <v>0</v>
      </c>
      <c r="N188"/>
      <c r="O188" s="17" t="str">
        <f t="shared" si="92"/>
        <v xml:space="preserve">    Conversion Rate</v>
      </c>
      <c r="P188" s="18">
        <f>M188</f>
        <v>0</v>
      </c>
      <c r="Q188" s="18">
        <f t="shared" si="243"/>
        <v>0</v>
      </c>
      <c r="R188" s="18">
        <f t="shared" si="243"/>
        <v>0</v>
      </c>
      <c r="S188" s="18">
        <f t="shared" si="243"/>
        <v>0</v>
      </c>
      <c r="T188" s="18">
        <f t="shared" si="243"/>
        <v>0</v>
      </c>
      <c r="U188" s="18">
        <f t="shared" si="243"/>
        <v>0</v>
      </c>
      <c r="V188" s="18">
        <f t="shared" si="243"/>
        <v>0</v>
      </c>
      <c r="W188" s="18">
        <f t="shared" si="243"/>
        <v>0</v>
      </c>
      <c r="X188" s="18">
        <f t="shared" si="243"/>
        <v>0</v>
      </c>
      <c r="Y188" s="18">
        <f t="shared" si="243"/>
        <v>0</v>
      </c>
      <c r="Z188" s="18">
        <f t="shared" si="243"/>
        <v>0</v>
      </c>
      <c r="AA188" s="18">
        <f t="shared" si="243"/>
        <v>0</v>
      </c>
      <c r="AB188"/>
      <c r="AC188" s="17" t="str">
        <f t="shared" si="93"/>
        <v xml:space="preserve">    Conversion Rate</v>
      </c>
      <c r="AD188" s="18">
        <f>AA188</f>
        <v>0</v>
      </c>
      <c r="AE188" s="18">
        <f t="shared" si="244"/>
        <v>0</v>
      </c>
      <c r="AF188" s="18">
        <f t="shared" si="244"/>
        <v>0</v>
      </c>
      <c r="AG188" s="18">
        <f t="shared" si="244"/>
        <v>0</v>
      </c>
      <c r="AH188" s="18">
        <f t="shared" si="244"/>
        <v>0</v>
      </c>
      <c r="AI188" s="18">
        <f t="shared" si="244"/>
        <v>0</v>
      </c>
      <c r="AJ188" s="18">
        <f t="shared" si="244"/>
        <v>0</v>
      </c>
      <c r="AK188" s="18">
        <f t="shared" si="244"/>
        <v>0</v>
      </c>
      <c r="AL188" s="18">
        <f t="shared" si="244"/>
        <v>0</v>
      </c>
      <c r="AM188" s="18">
        <f t="shared" si="244"/>
        <v>0</v>
      </c>
      <c r="AN188" s="18">
        <f t="shared" si="244"/>
        <v>0</v>
      </c>
      <c r="AO188" s="19">
        <f t="shared" si="244"/>
        <v>0</v>
      </c>
      <c r="AP188"/>
      <c r="AQ188" s="17" t="str">
        <f t="shared" si="94"/>
        <v xml:space="preserve">    Conversion Rate</v>
      </c>
      <c r="AR188" s="18">
        <f>AVERAGE(B188:M188)</f>
        <v>0</v>
      </c>
      <c r="AS188" s="18">
        <f>AVERAGE(P188:AA188)</f>
        <v>0</v>
      </c>
      <c r="AT188" s="18">
        <f>AVERAGE(AD188:AO188)</f>
        <v>0</v>
      </c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</row>
    <row r="189" spans="1:139" s="24" customFormat="1" ht="12.75" customHeight="1" x14ac:dyDescent="0.25">
      <c r="A189" s="20" t="s">
        <v>177</v>
      </c>
      <c r="B189" s="21">
        <f t="shared" ref="B189:M189" si="245">B187*B188</f>
        <v>0</v>
      </c>
      <c r="C189" s="21">
        <f t="shared" si="245"/>
        <v>0</v>
      </c>
      <c r="D189" s="21">
        <f t="shared" si="245"/>
        <v>0</v>
      </c>
      <c r="E189" s="21">
        <f t="shared" si="245"/>
        <v>0</v>
      </c>
      <c r="F189" s="21">
        <f t="shared" si="245"/>
        <v>0</v>
      </c>
      <c r="G189" s="21">
        <f t="shared" si="245"/>
        <v>0</v>
      </c>
      <c r="H189" s="21">
        <f t="shared" si="245"/>
        <v>0</v>
      </c>
      <c r="I189" s="21">
        <f t="shared" si="245"/>
        <v>0</v>
      </c>
      <c r="J189" s="21">
        <f t="shared" si="245"/>
        <v>0</v>
      </c>
      <c r="K189" s="21">
        <f t="shared" si="245"/>
        <v>0</v>
      </c>
      <c r="L189" s="21">
        <f t="shared" si="245"/>
        <v>0</v>
      </c>
      <c r="M189" s="21">
        <f t="shared" si="245"/>
        <v>0</v>
      </c>
      <c r="N189"/>
      <c r="O189" s="22" t="str">
        <f t="shared" ref="O189:O258" si="246">A189</f>
        <v xml:space="preserve">    Number of New Customers</v>
      </c>
      <c r="P189" s="21">
        <f t="shared" ref="P189:AA189" si="247">P187*P188</f>
        <v>0</v>
      </c>
      <c r="Q189" s="21">
        <f t="shared" si="247"/>
        <v>0</v>
      </c>
      <c r="R189" s="21">
        <f t="shared" si="247"/>
        <v>0</v>
      </c>
      <c r="S189" s="21">
        <f t="shared" si="247"/>
        <v>0</v>
      </c>
      <c r="T189" s="21">
        <f t="shared" si="247"/>
        <v>0</v>
      </c>
      <c r="U189" s="21">
        <f t="shared" si="247"/>
        <v>0</v>
      </c>
      <c r="V189" s="21">
        <f t="shared" si="247"/>
        <v>0</v>
      </c>
      <c r="W189" s="21">
        <f t="shared" si="247"/>
        <v>0</v>
      </c>
      <c r="X189" s="21">
        <f t="shared" si="247"/>
        <v>0</v>
      </c>
      <c r="Y189" s="21">
        <f t="shared" si="247"/>
        <v>0</v>
      </c>
      <c r="Z189" s="21">
        <f t="shared" si="247"/>
        <v>0</v>
      </c>
      <c r="AA189" s="21">
        <f t="shared" si="247"/>
        <v>0</v>
      </c>
      <c r="AB189"/>
      <c r="AC189" s="17" t="str">
        <f t="shared" ref="AC189:AC258" si="248">A189</f>
        <v xml:space="preserve">    Number of New Customers</v>
      </c>
      <c r="AD189" s="21">
        <f t="shared" ref="AD189:AO189" si="249">AD187*AD188</f>
        <v>0</v>
      </c>
      <c r="AE189" s="21">
        <f t="shared" si="249"/>
        <v>0</v>
      </c>
      <c r="AF189" s="21">
        <f t="shared" si="249"/>
        <v>0</v>
      </c>
      <c r="AG189" s="21">
        <f t="shared" si="249"/>
        <v>0</v>
      </c>
      <c r="AH189" s="21">
        <f t="shared" si="249"/>
        <v>0</v>
      </c>
      <c r="AI189" s="21">
        <f t="shared" si="249"/>
        <v>0</v>
      </c>
      <c r="AJ189" s="21">
        <f t="shared" si="249"/>
        <v>0</v>
      </c>
      <c r="AK189" s="21">
        <f t="shared" si="249"/>
        <v>0</v>
      </c>
      <c r="AL189" s="21">
        <f t="shared" si="249"/>
        <v>0</v>
      </c>
      <c r="AM189" s="21">
        <f t="shared" si="249"/>
        <v>0</v>
      </c>
      <c r="AN189" s="21">
        <f t="shared" si="249"/>
        <v>0</v>
      </c>
      <c r="AO189" s="21">
        <f t="shared" si="249"/>
        <v>0</v>
      </c>
      <c r="AP189"/>
      <c r="AQ189" s="17" t="str">
        <f t="shared" ref="AQ189:AQ258" si="250">A189</f>
        <v xml:space="preserve">    Number of New Customers</v>
      </c>
      <c r="AR189" s="21">
        <f>AR187*AR188</f>
        <v>0</v>
      </c>
      <c r="AS189" s="21">
        <f>AS187*AS188</f>
        <v>0</v>
      </c>
      <c r="AT189" s="21">
        <f>AT187*AT188</f>
        <v>0</v>
      </c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</row>
    <row r="190" spans="1:139" s="16" customFormat="1" ht="12.75" customHeight="1" x14ac:dyDescent="0.25">
      <c r="A190" s="13" t="s">
        <v>178</v>
      </c>
      <c r="B190" s="25">
        <v>0</v>
      </c>
      <c r="C190" s="25">
        <f t="shared" ref="C190:M190" si="251">B190</f>
        <v>0</v>
      </c>
      <c r="D190" s="25">
        <f t="shared" si="251"/>
        <v>0</v>
      </c>
      <c r="E190" s="25">
        <f t="shared" si="251"/>
        <v>0</v>
      </c>
      <c r="F190" s="25">
        <f t="shared" si="251"/>
        <v>0</v>
      </c>
      <c r="G190" s="25">
        <f t="shared" si="251"/>
        <v>0</v>
      </c>
      <c r="H190" s="25">
        <f t="shared" si="251"/>
        <v>0</v>
      </c>
      <c r="I190" s="25">
        <f t="shared" si="251"/>
        <v>0</v>
      </c>
      <c r="J190" s="25">
        <f t="shared" si="251"/>
        <v>0</v>
      </c>
      <c r="K190" s="25">
        <f t="shared" si="251"/>
        <v>0</v>
      </c>
      <c r="L190" s="25">
        <f t="shared" si="251"/>
        <v>0</v>
      </c>
      <c r="M190" s="25">
        <f t="shared" si="251"/>
        <v>0</v>
      </c>
      <c r="N190"/>
      <c r="O190" s="13" t="str">
        <f t="shared" si="246"/>
        <v xml:space="preserve">    Average Transaction Price</v>
      </c>
      <c r="P190" s="25">
        <f>M190</f>
        <v>0</v>
      </c>
      <c r="Q190" s="25">
        <f t="shared" ref="Q190:AA190" si="252">P190</f>
        <v>0</v>
      </c>
      <c r="R190" s="25">
        <f t="shared" si="252"/>
        <v>0</v>
      </c>
      <c r="S190" s="25">
        <f t="shared" si="252"/>
        <v>0</v>
      </c>
      <c r="T190" s="25">
        <f t="shared" si="252"/>
        <v>0</v>
      </c>
      <c r="U190" s="25">
        <f t="shared" si="252"/>
        <v>0</v>
      </c>
      <c r="V190" s="25">
        <f t="shared" si="252"/>
        <v>0</v>
      </c>
      <c r="W190" s="25">
        <f t="shared" si="252"/>
        <v>0</v>
      </c>
      <c r="X190" s="25">
        <f t="shared" si="252"/>
        <v>0</v>
      </c>
      <c r="Y190" s="25">
        <f t="shared" si="252"/>
        <v>0</v>
      </c>
      <c r="Z190" s="25">
        <f t="shared" si="252"/>
        <v>0</v>
      </c>
      <c r="AA190" s="25">
        <f t="shared" si="252"/>
        <v>0</v>
      </c>
      <c r="AB190"/>
      <c r="AC190" s="13" t="str">
        <f t="shared" si="248"/>
        <v xml:space="preserve">    Average Transaction Price</v>
      </c>
      <c r="AD190" s="25">
        <f>AA190</f>
        <v>0</v>
      </c>
      <c r="AE190" s="25">
        <f t="shared" ref="AE190:AO190" si="253">AD190</f>
        <v>0</v>
      </c>
      <c r="AF190" s="25">
        <f t="shared" si="253"/>
        <v>0</v>
      </c>
      <c r="AG190" s="25">
        <f t="shared" si="253"/>
        <v>0</v>
      </c>
      <c r="AH190" s="25">
        <f t="shared" si="253"/>
        <v>0</v>
      </c>
      <c r="AI190" s="25">
        <f t="shared" si="253"/>
        <v>0</v>
      </c>
      <c r="AJ190" s="25">
        <f t="shared" si="253"/>
        <v>0</v>
      </c>
      <c r="AK190" s="25">
        <f t="shared" si="253"/>
        <v>0</v>
      </c>
      <c r="AL190" s="25">
        <f t="shared" si="253"/>
        <v>0</v>
      </c>
      <c r="AM190" s="25">
        <f t="shared" si="253"/>
        <v>0</v>
      </c>
      <c r="AN190" s="25">
        <f t="shared" si="253"/>
        <v>0</v>
      </c>
      <c r="AO190" s="15">
        <f t="shared" si="253"/>
        <v>0</v>
      </c>
      <c r="AP190"/>
      <c r="AQ190" s="13" t="str">
        <f t="shared" si="250"/>
        <v xml:space="preserve">    Average Transaction Price</v>
      </c>
      <c r="AR190" s="25">
        <f>SUM(B190:M190)</f>
        <v>0</v>
      </c>
      <c r="AS190" s="25">
        <f>SUM(P190:AA190)</f>
        <v>0</v>
      </c>
      <c r="AT190" s="15">
        <f>SUM(AD190:AO190)</f>
        <v>0</v>
      </c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</row>
    <row r="191" spans="1:139" s="16" customFormat="1" ht="12.75" customHeight="1" x14ac:dyDescent="0.25">
      <c r="A191" s="13" t="s">
        <v>179</v>
      </c>
      <c r="B191" s="25">
        <f t="shared" ref="B191:M191" si="254">B187*B188*B190</f>
        <v>0</v>
      </c>
      <c r="C191" s="25">
        <f t="shared" si="254"/>
        <v>0</v>
      </c>
      <c r="D191" s="25">
        <f t="shared" si="254"/>
        <v>0</v>
      </c>
      <c r="E191" s="25">
        <f t="shared" si="254"/>
        <v>0</v>
      </c>
      <c r="F191" s="25">
        <f t="shared" si="254"/>
        <v>0</v>
      </c>
      <c r="G191" s="25">
        <f t="shared" si="254"/>
        <v>0</v>
      </c>
      <c r="H191" s="25">
        <f t="shared" si="254"/>
        <v>0</v>
      </c>
      <c r="I191" s="25">
        <f t="shared" si="254"/>
        <v>0</v>
      </c>
      <c r="J191" s="25">
        <f t="shared" si="254"/>
        <v>0</v>
      </c>
      <c r="K191" s="25">
        <f t="shared" si="254"/>
        <v>0</v>
      </c>
      <c r="L191" s="25">
        <f t="shared" si="254"/>
        <v>0</v>
      </c>
      <c r="M191" s="25">
        <f t="shared" si="254"/>
        <v>0</v>
      </c>
      <c r="N191"/>
      <c r="O191" s="13" t="str">
        <f t="shared" si="246"/>
        <v xml:space="preserve">    Revenues from New Customers</v>
      </c>
      <c r="P191" s="25">
        <f t="shared" ref="P191:AA191" si="255">P187*P188*P190</f>
        <v>0</v>
      </c>
      <c r="Q191" s="25">
        <f t="shared" si="255"/>
        <v>0</v>
      </c>
      <c r="R191" s="25">
        <f t="shared" si="255"/>
        <v>0</v>
      </c>
      <c r="S191" s="25">
        <f t="shared" si="255"/>
        <v>0</v>
      </c>
      <c r="T191" s="25">
        <f t="shared" si="255"/>
        <v>0</v>
      </c>
      <c r="U191" s="25">
        <f t="shared" si="255"/>
        <v>0</v>
      </c>
      <c r="V191" s="25">
        <f t="shared" si="255"/>
        <v>0</v>
      </c>
      <c r="W191" s="25">
        <f t="shared" si="255"/>
        <v>0</v>
      </c>
      <c r="X191" s="25">
        <f t="shared" si="255"/>
        <v>0</v>
      </c>
      <c r="Y191" s="25">
        <f t="shared" si="255"/>
        <v>0</v>
      </c>
      <c r="Z191" s="25">
        <f t="shared" si="255"/>
        <v>0</v>
      </c>
      <c r="AA191" s="25">
        <f t="shared" si="255"/>
        <v>0</v>
      </c>
      <c r="AB191"/>
      <c r="AC191" s="13" t="str">
        <f t="shared" si="248"/>
        <v xml:space="preserve">    Revenues from New Customers</v>
      </c>
      <c r="AD191" s="25">
        <f t="shared" ref="AD191:AO191" si="256">AD187*AD188*AD190</f>
        <v>0</v>
      </c>
      <c r="AE191" s="25">
        <f t="shared" si="256"/>
        <v>0</v>
      </c>
      <c r="AF191" s="25">
        <f t="shared" si="256"/>
        <v>0</v>
      </c>
      <c r="AG191" s="25">
        <f t="shared" si="256"/>
        <v>0</v>
      </c>
      <c r="AH191" s="25">
        <f t="shared" si="256"/>
        <v>0</v>
      </c>
      <c r="AI191" s="25">
        <f t="shared" si="256"/>
        <v>0</v>
      </c>
      <c r="AJ191" s="25">
        <f t="shared" si="256"/>
        <v>0</v>
      </c>
      <c r="AK191" s="25">
        <f t="shared" si="256"/>
        <v>0</v>
      </c>
      <c r="AL191" s="25">
        <f t="shared" si="256"/>
        <v>0</v>
      </c>
      <c r="AM191" s="25">
        <f t="shared" si="256"/>
        <v>0</v>
      </c>
      <c r="AN191" s="25">
        <f t="shared" si="256"/>
        <v>0</v>
      </c>
      <c r="AO191" s="15">
        <f t="shared" si="256"/>
        <v>0</v>
      </c>
      <c r="AP191"/>
      <c r="AQ191" s="13" t="str">
        <f t="shared" si="250"/>
        <v xml:space="preserve">    Revenues from New Customers</v>
      </c>
      <c r="AR191" s="25">
        <f>SUM(B191:M191)</f>
        <v>0</v>
      </c>
      <c r="AS191" s="25">
        <f>SUM(P191:AA191)</f>
        <v>0</v>
      </c>
      <c r="AT191" s="15">
        <f>SUM(AD191:AO191)</f>
        <v>0</v>
      </c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</row>
    <row r="192" spans="1:139" ht="12.75" customHeight="1" x14ac:dyDescent="0.25">
      <c r="A192" s="8" t="s">
        <v>180</v>
      </c>
      <c r="B192" s="9">
        <f>B191*$B$92</f>
        <v>0</v>
      </c>
      <c r="C192" s="9">
        <f t="shared" ref="C192:M192" si="257">C191*$B$92</f>
        <v>0</v>
      </c>
      <c r="D192" s="9">
        <f t="shared" si="257"/>
        <v>0</v>
      </c>
      <c r="E192" s="9">
        <f t="shared" si="257"/>
        <v>0</v>
      </c>
      <c r="F192" s="9">
        <f t="shared" si="257"/>
        <v>0</v>
      </c>
      <c r="G192" s="9">
        <f t="shared" si="257"/>
        <v>0</v>
      </c>
      <c r="H192" s="9">
        <f t="shared" si="257"/>
        <v>0</v>
      </c>
      <c r="I192" s="9">
        <f t="shared" si="257"/>
        <v>0</v>
      </c>
      <c r="J192" s="9">
        <f t="shared" si="257"/>
        <v>0</v>
      </c>
      <c r="K192" s="9">
        <f t="shared" si="257"/>
        <v>0</v>
      </c>
      <c r="L192" s="9">
        <f t="shared" si="257"/>
        <v>0</v>
      </c>
      <c r="M192" s="9">
        <f t="shared" si="257"/>
        <v>0</v>
      </c>
      <c r="O192" s="8" t="str">
        <f t="shared" si="246"/>
        <v xml:space="preserve">    Cost of Goods Sold</v>
      </c>
      <c r="P192" s="9">
        <f>P191*$B$92</f>
        <v>0</v>
      </c>
      <c r="Q192" s="9">
        <f t="shared" ref="Q192:AA192" si="258">Q191*$B$92</f>
        <v>0</v>
      </c>
      <c r="R192" s="9">
        <f t="shared" si="258"/>
        <v>0</v>
      </c>
      <c r="S192" s="9">
        <f t="shared" si="258"/>
        <v>0</v>
      </c>
      <c r="T192" s="9">
        <f t="shared" si="258"/>
        <v>0</v>
      </c>
      <c r="U192" s="9">
        <f t="shared" si="258"/>
        <v>0</v>
      </c>
      <c r="V192" s="9">
        <f t="shared" si="258"/>
        <v>0</v>
      </c>
      <c r="W192" s="9">
        <f t="shared" si="258"/>
        <v>0</v>
      </c>
      <c r="X192" s="9">
        <f t="shared" si="258"/>
        <v>0</v>
      </c>
      <c r="Y192" s="9">
        <f t="shared" si="258"/>
        <v>0</v>
      </c>
      <c r="Z192" s="9">
        <f t="shared" si="258"/>
        <v>0</v>
      </c>
      <c r="AA192" s="9">
        <f t="shared" si="258"/>
        <v>0</v>
      </c>
      <c r="AC192" s="8" t="str">
        <f t="shared" si="248"/>
        <v xml:space="preserve">    Cost of Goods Sold</v>
      </c>
      <c r="AD192" s="9">
        <f>AD191*$B$92</f>
        <v>0</v>
      </c>
      <c r="AE192" s="9">
        <f t="shared" ref="AE192:AO192" si="259">AE191*$B$92</f>
        <v>0</v>
      </c>
      <c r="AF192" s="9">
        <f t="shared" si="259"/>
        <v>0</v>
      </c>
      <c r="AG192" s="9">
        <f t="shared" si="259"/>
        <v>0</v>
      </c>
      <c r="AH192" s="9">
        <f t="shared" si="259"/>
        <v>0</v>
      </c>
      <c r="AI192" s="9">
        <f t="shared" si="259"/>
        <v>0</v>
      </c>
      <c r="AJ192" s="9">
        <f t="shared" si="259"/>
        <v>0</v>
      </c>
      <c r="AK192" s="9">
        <f t="shared" si="259"/>
        <v>0</v>
      </c>
      <c r="AL192" s="9">
        <f t="shared" si="259"/>
        <v>0</v>
      </c>
      <c r="AM192" s="9">
        <f t="shared" si="259"/>
        <v>0</v>
      </c>
      <c r="AN192" s="9">
        <f t="shared" si="259"/>
        <v>0</v>
      </c>
      <c r="AO192" s="9">
        <f t="shared" si="259"/>
        <v>0</v>
      </c>
      <c r="AQ192" s="8" t="str">
        <f t="shared" si="250"/>
        <v xml:space="preserve">    Cost of Goods Sold</v>
      </c>
      <c r="AR192" s="9">
        <f>SUM(B192:M192)</f>
        <v>0</v>
      </c>
      <c r="AS192" s="9">
        <f>SUM(P192:AA192)</f>
        <v>0</v>
      </c>
      <c r="AT192" s="9">
        <f>SUM(AD192:AO192)</f>
        <v>0</v>
      </c>
    </row>
    <row r="193" spans="1:139" ht="12.75" customHeight="1" x14ac:dyDescent="0.25">
      <c r="A193" s="8" t="s">
        <v>181</v>
      </c>
      <c r="B193" s="9">
        <f t="shared" ref="B193:M193" si="260">B191-B192-B186</f>
        <v>0</v>
      </c>
      <c r="C193" s="9">
        <f t="shared" si="260"/>
        <v>0</v>
      </c>
      <c r="D193" s="9">
        <f t="shared" si="260"/>
        <v>0</v>
      </c>
      <c r="E193" s="9">
        <f t="shared" si="260"/>
        <v>0</v>
      </c>
      <c r="F193" s="9">
        <f t="shared" si="260"/>
        <v>0</v>
      </c>
      <c r="G193" s="9">
        <f t="shared" si="260"/>
        <v>0</v>
      </c>
      <c r="H193" s="9">
        <f t="shared" si="260"/>
        <v>0</v>
      </c>
      <c r="I193" s="9">
        <f t="shared" si="260"/>
        <v>0</v>
      </c>
      <c r="J193" s="9">
        <f t="shared" si="260"/>
        <v>0</v>
      </c>
      <c r="K193" s="9">
        <f t="shared" si="260"/>
        <v>0</v>
      </c>
      <c r="L193" s="9">
        <f t="shared" si="260"/>
        <v>0</v>
      </c>
      <c r="M193" s="9">
        <f t="shared" si="260"/>
        <v>0</v>
      </c>
      <c r="O193" s="8" t="str">
        <f t="shared" si="246"/>
        <v xml:space="preserve">    Gross Margin</v>
      </c>
      <c r="P193" s="9">
        <f t="shared" ref="P193:AA193" si="261">P191-P192-P186</f>
        <v>0</v>
      </c>
      <c r="Q193" s="9">
        <f t="shared" si="261"/>
        <v>0</v>
      </c>
      <c r="R193" s="9">
        <f t="shared" si="261"/>
        <v>0</v>
      </c>
      <c r="S193" s="9">
        <f t="shared" si="261"/>
        <v>0</v>
      </c>
      <c r="T193" s="9">
        <f t="shared" si="261"/>
        <v>0</v>
      </c>
      <c r="U193" s="9">
        <f t="shared" si="261"/>
        <v>0</v>
      </c>
      <c r="V193" s="9">
        <f t="shared" si="261"/>
        <v>0</v>
      </c>
      <c r="W193" s="9">
        <f t="shared" si="261"/>
        <v>0</v>
      </c>
      <c r="X193" s="9">
        <f t="shared" si="261"/>
        <v>0</v>
      </c>
      <c r="Y193" s="9">
        <f t="shared" si="261"/>
        <v>0</v>
      </c>
      <c r="Z193" s="9">
        <f t="shared" si="261"/>
        <v>0</v>
      </c>
      <c r="AA193" s="9">
        <f t="shared" si="261"/>
        <v>0</v>
      </c>
      <c r="AC193" s="8" t="str">
        <f t="shared" si="248"/>
        <v xml:space="preserve">    Gross Margin</v>
      </c>
      <c r="AD193" s="9">
        <f t="shared" ref="AD193:AO193" si="262">AD191-AD192-AD186</f>
        <v>0</v>
      </c>
      <c r="AE193" s="9">
        <f t="shared" si="262"/>
        <v>0</v>
      </c>
      <c r="AF193" s="9">
        <f t="shared" si="262"/>
        <v>0</v>
      </c>
      <c r="AG193" s="9">
        <f t="shared" si="262"/>
        <v>0</v>
      </c>
      <c r="AH193" s="9">
        <f t="shared" si="262"/>
        <v>0</v>
      </c>
      <c r="AI193" s="9">
        <f t="shared" si="262"/>
        <v>0</v>
      </c>
      <c r="AJ193" s="9">
        <f t="shared" si="262"/>
        <v>0</v>
      </c>
      <c r="AK193" s="9">
        <f t="shared" si="262"/>
        <v>0</v>
      </c>
      <c r="AL193" s="9">
        <f t="shared" si="262"/>
        <v>0</v>
      </c>
      <c r="AM193" s="9">
        <f t="shared" si="262"/>
        <v>0</v>
      </c>
      <c r="AN193" s="9">
        <f t="shared" si="262"/>
        <v>0</v>
      </c>
      <c r="AO193" s="9">
        <f t="shared" si="262"/>
        <v>0</v>
      </c>
      <c r="AQ193" s="8" t="str">
        <f t="shared" si="250"/>
        <v xml:space="preserve">    Gross Margin</v>
      </c>
      <c r="AR193" s="9">
        <f>AR191-AR192-AR186</f>
        <v>0</v>
      </c>
      <c r="AS193" s="9">
        <f>AS191-AS192-AS186</f>
        <v>0</v>
      </c>
      <c r="AT193" s="9">
        <f>AT191-AT192-AT186</f>
        <v>0</v>
      </c>
    </row>
    <row r="194" spans="1:139" ht="12.75" customHeight="1" x14ac:dyDescent="0.25">
      <c r="A194" s="8" t="s">
        <v>182</v>
      </c>
      <c r="B194" s="28" t="e">
        <f t="shared" ref="B194:M194" si="263">B193/B186</f>
        <v>#DIV/0!</v>
      </c>
      <c r="C194" s="28" t="e">
        <f t="shared" si="263"/>
        <v>#DIV/0!</v>
      </c>
      <c r="D194" s="28" t="e">
        <f t="shared" si="263"/>
        <v>#DIV/0!</v>
      </c>
      <c r="E194" s="28" t="e">
        <f t="shared" si="263"/>
        <v>#DIV/0!</v>
      </c>
      <c r="F194" s="28" t="e">
        <f t="shared" si="263"/>
        <v>#DIV/0!</v>
      </c>
      <c r="G194" s="28" t="e">
        <f t="shared" si="263"/>
        <v>#DIV/0!</v>
      </c>
      <c r="H194" s="28" t="e">
        <f t="shared" si="263"/>
        <v>#DIV/0!</v>
      </c>
      <c r="I194" s="28" t="e">
        <f t="shared" si="263"/>
        <v>#DIV/0!</v>
      </c>
      <c r="J194" s="28" t="e">
        <f t="shared" si="263"/>
        <v>#DIV/0!</v>
      </c>
      <c r="K194" s="28" t="e">
        <f t="shared" si="263"/>
        <v>#DIV/0!</v>
      </c>
      <c r="L194" s="28" t="e">
        <f t="shared" si="263"/>
        <v>#DIV/0!</v>
      </c>
      <c r="M194" s="28" t="e">
        <f t="shared" si="263"/>
        <v>#DIV/0!</v>
      </c>
      <c r="O194" s="8" t="str">
        <f t="shared" si="246"/>
        <v xml:space="preserve">    Return on Promotions %</v>
      </c>
      <c r="P194" s="28" t="e">
        <f t="shared" ref="P194:AA194" si="264">P193/P186</f>
        <v>#DIV/0!</v>
      </c>
      <c r="Q194" s="28" t="e">
        <f t="shared" si="264"/>
        <v>#DIV/0!</v>
      </c>
      <c r="R194" s="28" t="e">
        <f t="shared" si="264"/>
        <v>#DIV/0!</v>
      </c>
      <c r="S194" s="28" t="e">
        <f t="shared" si="264"/>
        <v>#DIV/0!</v>
      </c>
      <c r="T194" s="28" t="e">
        <f t="shared" si="264"/>
        <v>#DIV/0!</v>
      </c>
      <c r="U194" s="28" t="e">
        <f t="shared" si="264"/>
        <v>#DIV/0!</v>
      </c>
      <c r="V194" s="28" t="e">
        <f t="shared" si="264"/>
        <v>#DIV/0!</v>
      </c>
      <c r="W194" s="28" t="e">
        <f t="shared" si="264"/>
        <v>#DIV/0!</v>
      </c>
      <c r="X194" s="28" t="e">
        <f t="shared" si="264"/>
        <v>#DIV/0!</v>
      </c>
      <c r="Y194" s="28" t="e">
        <f t="shared" si="264"/>
        <v>#DIV/0!</v>
      </c>
      <c r="Z194" s="28" t="e">
        <f t="shared" si="264"/>
        <v>#DIV/0!</v>
      </c>
      <c r="AA194" s="28" t="e">
        <f t="shared" si="264"/>
        <v>#DIV/0!</v>
      </c>
      <c r="AC194" s="8" t="str">
        <f t="shared" si="248"/>
        <v xml:space="preserve">    Return on Promotions %</v>
      </c>
      <c r="AD194" s="28" t="e">
        <f t="shared" ref="AD194:AO194" si="265">AD193/AD186</f>
        <v>#DIV/0!</v>
      </c>
      <c r="AE194" s="28" t="e">
        <f t="shared" si="265"/>
        <v>#DIV/0!</v>
      </c>
      <c r="AF194" s="28" t="e">
        <f t="shared" si="265"/>
        <v>#DIV/0!</v>
      </c>
      <c r="AG194" s="28" t="e">
        <f t="shared" si="265"/>
        <v>#DIV/0!</v>
      </c>
      <c r="AH194" s="28" t="e">
        <f t="shared" si="265"/>
        <v>#DIV/0!</v>
      </c>
      <c r="AI194" s="28" t="e">
        <f t="shared" si="265"/>
        <v>#DIV/0!</v>
      </c>
      <c r="AJ194" s="28" t="e">
        <f t="shared" si="265"/>
        <v>#DIV/0!</v>
      </c>
      <c r="AK194" s="28" t="e">
        <f t="shared" si="265"/>
        <v>#DIV/0!</v>
      </c>
      <c r="AL194" s="28" t="e">
        <f t="shared" si="265"/>
        <v>#DIV/0!</v>
      </c>
      <c r="AM194" s="28" t="e">
        <f t="shared" si="265"/>
        <v>#DIV/0!</v>
      </c>
      <c r="AN194" s="28" t="e">
        <f t="shared" si="265"/>
        <v>#DIV/0!</v>
      </c>
      <c r="AO194" s="28" t="e">
        <f t="shared" si="265"/>
        <v>#DIV/0!</v>
      </c>
      <c r="AQ194" s="8" t="str">
        <f t="shared" si="250"/>
        <v xml:space="preserve">    Return on Promotions %</v>
      </c>
      <c r="AR194" s="28" t="e">
        <f>AR193/AR186</f>
        <v>#DIV/0!</v>
      </c>
      <c r="AS194" s="28" t="e">
        <f>AS193/AS186</f>
        <v>#DIV/0!</v>
      </c>
      <c r="AT194" s="28" t="e">
        <f>AT193/AT186</f>
        <v>#DIV/0!</v>
      </c>
    </row>
    <row r="195" spans="1:139" ht="12.75" customHeight="1" x14ac:dyDescent="0.25">
      <c r="A195" s="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O195" s="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C195" s="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Q195" s="8"/>
      <c r="AR195" s="28"/>
      <c r="AS195" s="28"/>
      <c r="AT195" s="28"/>
    </row>
    <row r="196" spans="1:139" x14ac:dyDescent="0.25">
      <c r="A196" s="6" t="str">
        <f>A48</f>
        <v xml:space="preserve">Direct Mail 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O196" s="6" t="str">
        <f t="shared" si="246"/>
        <v xml:space="preserve">Direct Mail 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C196" s="6" t="str">
        <f t="shared" si="248"/>
        <v xml:space="preserve">Direct Mail </v>
      </c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Q196" s="6" t="str">
        <f t="shared" si="250"/>
        <v xml:space="preserve">Direct Mail </v>
      </c>
      <c r="AR196" s="7"/>
      <c r="AS196" s="7"/>
      <c r="AT196" s="7"/>
    </row>
    <row r="197" spans="1:139" ht="12.75" customHeight="1" x14ac:dyDescent="0.25">
      <c r="A197" s="8" t="s">
        <v>174</v>
      </c>
      <c r="B197" s="9">
        <f t="shared" ref="B197:M197" si="266">B48</f>
        <v>0</v>
      </c>
      <c r="C197" s="9">
        <f t="shared" si="266"/>
        <v>0</v>
      </c>
      <c r="D197" s="9">
        <f t="shared" si="266"/>
        <v>0</v>
      </c>
      <c r="E197" s="9">
        <f t="shared" si="266"/>
        <v>0</v>
      </c>
      <c r="F197" s="9">
        <f t="shared" si="266"/>
        <v>0</v>
      </c>
      <c r="G197" s="9">
        <f t="shared" si="266"/>
        <v>0</v>
      </c>
      <c r="H197" s="9">
        <f t="shared" si="266"/>
        <v>0</v>
      </c>
      <c r="I197" s="9">
        <f t="shared" si="266"/>
        <v>0</v>
      </c>
      <c r="J197" s="9">
        <f t="shared" si="266"/>
        <v>0</v>
      </c>
      <c r="K197" s="9">
        <f t="shared" si="266"/>
        <v>0</v>
      </c>
      <c r="L197" s="9">
        <f t="shared" si="266"/>
        <v>0</v>
      </c>
      <c r="M197" s="9">
        <f t="shared" si="266"/>
        <v>0</v>
      </c>
      <c r="O197" s="8" t="str">
        <f t="shared" si="246"/>
        <v xml:space="preserve">    Cost</v>
      </c>
      <c r="P197" s="9">
        <f t="shared" ref="P197:AA197" si="267">P48</f>
        <v>0</v>
      </c>
      <c r="Q197" s="9">
        <f t="shared" si="267"/>
        <v>0</v>
      </c>
      <c r="R197" s="9">
        <f t="shared" si="267"/>
        <v>0</v>
      </c>
      <c r="S197" s="9">
        <f t="shared" si="267"/>
        <v>0</v>
      </c>
      <c r="T197" s="9">
        <f t="shared" si="267"/>
        <v>0</v>
      </c>
      <c r="U197" s="9">
        <f t="shared" si="267"/>
        <v>0</v>
      </c>
      <c r="V197" s="9">
        <f t="shared" si="267"/>
        <v>0</v>
      </c>
      <c r="W197" s="9">
        <f t="shared" si="267"/>
        <v>0</v>
      </c>
      <c r="X197" s="9">
        <f t="shared" si="267"/>
        <v>0</v>
      </c>
      <c r="Y197" s="9">
        <f t="shared" si="267"/>
        <v>0</v>
      </c>
      <c r="Z197" s="9">
        <f t="shared" si="267"/>
        <v>0</v>
      </c>
      <c r="AA197" s="9">
        <f t="shared" si="267"/>
        <v>0</v>
      </c>
      <c r="AC197" s="8" t="str">
        <f t="shared" si="248"/>
        <v xml:space="preserve">    Cost</v>
      </c>
      <c r="AD197" s="9">
        <f t="shared" ref="AD197:AO197" si="268">AD48</f>
        <v>0</v>
      </c>
      <c r="AE197" s="9">
        <f t="shared" si="268"/>
        <v>0</v>
      </c>
      <c r="AF197" s="9">
        <f t="shared" si="268"/>
        <v>0</v>
      </c>
      <c r="AG197" s="9">
        <f t="shared" si="268"/>
        <v>0</v>
      </c>
      <c r="AH197" s="9">
        <f t="shared" si="268"/>
        <v>0</v>
      </c>
      <c r="AI197" s="9">
        <f t="shared" si="268"/>
        <v>0</v>
      </c>
      <c r="AJ197" s="9">
        <f t="shared" si="268"/>
        <v>0</v>
      </c>
      <c r="AK197" s="9">
        <f t="shared" si="268"/>
        <v>0</v>
      </c>
      <c r="AL197" s="9">
        <f t="shared" si="268"/>
        <v>0</v>
      </c>
      <c r="AM197" s="9">
        <f t="shared" si="268"/>
        <v>0</v>
      </c>
      <c r="AN197" s="9">
        <f t="shared" si="268"/>
        <v>0</v>
      </c>
      <c r="AO197" s="9">
        <f t="shared" si="268"/>
        <v>0</v>
      </c>
      <c r="AQ197" s="8" t="str">
        <f t="shared" si="250"/>
        <v xml:space="preserve">    Cost</v>
      </c>
      <c r="AR197" s="9">
        <f>AR48</f>
        <v>0</v>
      </c>
      <c r="AS197" s="9">
        <f>AS48</f>
        <v>0</v>
      </c>
      <c r="AT197" s="9">
        <f>AT48</f>
        <v>0</v>
      </c>
    </row>
    <row r="198" spans="1:139" s="16" customFormat="1" ht="12.75" customHeight="1" x14ac:dyDescent="0.25">
      <c r="A198" s="13" t="s">
        <v>175</v>
      </c>
      <c r="B198" s="14">
        <v>0</v>
      </c>
      <c r="C198" s="14">
        <f t="shared" ref="C198:M199" si="269">B198</f>
        <v>0</v>
      </c>
      <c r="D198" s="14">
        <f t="shared" si="269"/>
        <v>0</v>
      </c>
      <c r="E198" s="14">
        <f t="shared" si="269"/>
        <v>0</v>
      </c>
      <c r="F198" s="14">
        <f t="shared" si="269"/>
        <v>0</v>
      </c>
      <c r="G198" s="14">
        <f t="shared" si="269"/>
        <v>0</v>
      </c>
      <c r="H198" s="14">
        <f t="shared" si="269"/>
        <v>0</v>
      </c>
      <c r="I198" s="14">
        <f t="shared" si="269"/>
        <v>0</v>
      </c>
      <c r="J198" s="14">
        <f t="shared" si="269"/>
        <v>0</v>
      </c>
      <c r="K198" s="14">
        <f t="shared" si="269"/>
        <v>0</v>
      </c>
      <c r="L198" s="14">
        <f t="shared" si="269"/>
        <v>0</v>
      </c>
      <c r="M198" s="14">
        <f t="shared" si="269"/>
        <v>0</v>
      </c>
      <c r="N198"/>
      <c r="O198" s="13" t="str">
        <f t="shared" si="246"/>
        <v xml:space="preserve">    # of New Leads Generated</v>
      </c>
      <c r="P198" s="14">
        <f>M198</f>
        <v>0</v>
      </c>
      <c r="Q198" s="14">
        <f t="shared" ref="Q198:AA199" si="270">P198</f>
        <v>0</v>
      </c>
      <c r="R198" s="14">
        <f t="shared" si="270"/>
        <v>0</v>
      </c>
      <c r="S198" s="14">
        <f t="shared" si="270"/>
        <v>0</v>
      </c>
      <c r="T198" s="14">
        <f t="shared" si="270"/>
        <v>0</v>
      </c>
      <c r="U198" s="14">
        <f t="shared" si="270"/>
        <v>0</v>
      </c>
      <c r="V198" s="14">
        <f t="shared" si="270"/>
        <v>0</v>
      </c>
      <c r="W198" s="14">
        <f t="shared" si="270"/>
        <v>0</v>
      </c>
      <c r="X198" s="14">
        <f t="shared" si="270"/>
        <v>0</v>
      </c>
      <c r="Y198" s="14">
        <f t="shared" si="270"/>
        <v>0</v>
      </c>
      <c r="Z198" s="14">
        <f t="shared" si="270"/>
        <v>0</v>
      </c>
      <c r="AA198" s="14">
        <f t="shared" si="270"/>
        <v>0</v>
      </c>
      <c r="AB198"/>
      <c r="AC198" s="13" t="str">
        <f t="shared" si="248"/>
        <v xml:space="preserve">    # of New Leads Generated</v>
      </c>
      <c r="AD198" s="14">
        <f>AA198</f>
        <v>0</v>
      </c>
      <c r="AE198" s="14">
        <f t="shared" ref="AE198:AO199" si="271">AD198</f>
        <v>0</v>
      </c>
      <c r="AF198" s="14">
        <f t="shared" si="271"/>
        <v>0</v>
      </c>
      <c r="AG198" s="14">
        <f t="shared" si="271"/>
        <v>0</v>
      </c>
      <c r="AH198" s="14">
        <f t="shared" si="271"/>
        <v>0</v>
      </c>
      <c r="AI198" s="14">
        <f t="shared" si="271"/>
        <v>0</v>
      </c>
      <c r="AJ198" s="14">
        <f t="shared" si="271"/>
        <v>0</v>
      </c>
      <c r="AK198" s="14">
        <f t="shared" si="271"/>
        <v>0</v>
      </c>
      <c r="AL198" s="14">
        <f t="shared" si="271"/>
        <v>0</v>
      </c>
      <c r="AM198" s="14">
        <f t="shared" si="271"/>
        <v>0</v>
      </c>
      <c r="AN198" s="14">
        <f t="shared" si="271"/>
        <v>0</v>
      </c>
      <c r="AO198" s="14">
        <f t="shared" si="271"/>
        <v>0</v>
      </c>
      <c r="AP198"/>
      <c r="AQ198" s="13" t="str">
        <f t="shared" si="250"/>
        <v xml:space="preserve">    # of New Leads Generated</v>
      </c>
      <c r="AR198" s="14">
        <f>SUM(B198:M198)</f>
        <v>0</v>
      </c>
      <c r="AS198" s="14">
        <f>SUM(P198:AA198)</f>
        <v>0</v>
      </c>
      <c r="AT198" s="15">
        <f>SUM(AD198:AO198)</f>
        <v>0</v>
      </c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</row>
    <row r="199" spans="1:139" s="16" customFormat="1" ht="12.75" customHeight="1" x14ac:dyDescent="0.25">
      <c r="A199" s="17" t="s">
        <v>176</v>
      </c>
      <c r="B199" s="18">
        <v>0</v>
      </c>
      <c r="C199" s="18">
        <f t="shared" si="269"/>
        <v>0</v>
      </c>
      <c r="D199" s="18">
        <f t="shared" si="269"/>
        <v>0</v>
      </c>
      <c r="E199" s="18">
        <f t="shared" si="269"/>
        <v>0</v>
      </c>
      <c r="F199" s="18">
        <f t="shared" si="269"/>
        <v>0</v>
      </c>
      <c r="G199" s="18">
        <f t="shared" si="269"/>
        <v>0</v>
      </c>
      <c r="H199" s="18">
        <f t="shared" si="269"/>
        <v>0</v>
      </c>
      <c r="I199" s="18">
        <f t="shared" si="269"/>
        <v>0</v>
      </c>
      <c r="J199" s="18">
        <f t="shared" si="269"/>
        <v>0</v>
      </c>
      <c r="K199" s="18">
        <f t="shared" si="269"/>
        <v>0</v>
      </c>
      <c r="L199" s="18">
        <f t="shared" si="269"/>
        <v>0</v>
      </c>
      <c r="M199" s="18">
        <f t="shared" si="269"/>
        <v>0</v>
      </c>
      <c r="N199"/>
      <c r="O199" s="17" t="str">
        <f t="shared" si="246"/>
        <v xml:space="preserve">    Conversion Rate</v>
      </c>
      <c r="P199" s="18">
        <f>M199</f>
        <v>0</v>
      </c>
      <c r="Q199" s="18">
        <f t="shared" si="270"/>
        <v>0</v>
      </c>
      <c r="R199" s="18">
        <f t="shared" si="270"/>
        <v>0</v>
      </c>
      <c r="S199" s="18">
        <f t="shared" si="270"/>
        <v>0</v>
      </c>
      <c r="T199" s="18">
        <f t="shared" si="270"/>
        <v>0</v>
      </c>
      <c r="U199" s="18">
        <f t="shared" si="270"/>
        <v>0</v>
      </c>
      <c r="V199" s="18">
        <f t="shared" si="270"/>
        <v>0</v>
      </c>
      <c r="W199" s="18">
        <f t="shared" si="270"/>
        <v>0</v>
      </c>
      <c r="X199" s="18">
        <f t="shared" si="270"/>
        <v>0</v>
      </c>
      <c r="Y199" s="18">
        <f t="shared" si="270"/>
        <v>0</v>
      </c>
      <c r="Z199" s="18">
        <f t="shared" si="270"/>
        <v>0</v>
      </c>
      <c r="AA199" s="18">
        <f t="shared" si="270"/>
        <v>0</v>
      </c>
      <c r="AB199"/>
      <c r="AC199" s="17" t="str">
        <f t="shared" si="248"/>
        <v xml:space="preserve">    Conversion Rate</v>
      </c>
      <c r="AD199" s="18">
        <f>AA199</f>
        <v>0</v>
      </c>
      <c r="AE199" s="18">
        <f t="shared" si="271"/>
        <v>0</v>
      </c>
      <c r="AF199" s="18">
        <f t="shared" si="271"/>
        <v>0</v>
      </c>
      <c r="AG199" s="18">
        <f t="shared" si="271"/>
        <v>0</v>
      </c>
      <c r="AH199" s="18">
        <f t="shared" si="271"/>
        <v>0</v>
      </c>
      <c r="AI199" s="18">
        <f t="shared" si="271"/>
        <v>0</v>
      </c>
      <c r="AJ199" s="18">
        <f t="shared" si="271"/>
        <v>0</v>
      </c>
      <c r="AK199" s="18">
        <f t="shared" si="271"/>
        <v>0</v>
      </c>
      <c r="AL199" s="18">
        <f t="shared" si="271"/>
        <v>0</v>
      </c>
      <c r="AM199" s="18">
        <f t="shared" si="271"/>
        <v>0</v>
      </c>
      <c r="AN199" s="18">
        <f t="shared" si="271"/>
        <v>0</v>
      </c>
      <c r="AO199" s="19">
        <f t="shared" si="271"/>
        <v>0</v>
      </c>
      <c r="AP199"/>
      <c r="AQ199" s="17" t="str">
        <f t="shared" si="250"/>
        <v xml:space="preserve">    Conversion Rate</v>
      </c>
      <c r="AR199" s="18">
        <f>AVERAGE(B199:M199)</f>
        <v>0</v>
      </c>
      <c r="AS199" s="18">
        <f>AVERAGE(P199:AA199)</f>
        <v>0</v>
      </c>
      <c r="AT199" s="18">
        <f>AVERAGE(AD199:AO199)</f>
        <v>0</v>
      </c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</row>
    <row r="200" spans="1:139" s="24" customFormat="1" ht="12.75" customHeight="1" x14ac:dyDescent="0.25">
      <c r="A200" s="20" t="s">
        <v>177</v>
      </c>
      <c r="B200" s="21">
        <f t="shared" ref="B200:M200" si="272">B198*B199</f>
        <v>0</v>
      </c>
      <c r="C200" s="21">
        <f t="shared" si="272"/>
        <v>0</v>
      </c>
      <c r="D200" s="21">
        <f t="shared" si="272"/>
        <v>0</v>
      </c>
      <c r="E200" s="21">
        <f t="shared" si="272"/>
        <v>0</v>
      </c>
      <c r="F200" s="21">
        <f t="shared" si="272"/>
        <v>0</v>
      </c>
      <c r="G200" s="21">
        <f t="shared" si="272"/>
        <v>0</v>
      </c>
      <c r="H200" s="21">
        <f t="shared" si="272"/>
        <v>0</v>
      </c>
      <c r="I200" s="21">
        <f t="shared" si="272"/>
        <v>0</v>
      </c>
      <c r="J200" s="21">
        <f t="shared" si="272"/>
        <v>0</v>
      </c>
      <c r="K200" s="21">
        <f t="shared" si="272"/>
        <v>0</v>
      </c>
      <c r="L200" s="21">
        <f t="shared" si="272"/>
        <v>0</v>
      </c>
      <c r="M200" s="21">
        <f t="shared" si="272"/>
        <v>0</v>
      </c>
      <c r="N200"/>
      <c r="O200" s="22" t="str">
        <f t="shared" si="246"/>
        <v xml:space="preserve">    Number of New Customers</v>
      </c>
      <c r="P200" s="21">
        <f t="shared" ref="P200:AA200" si="273">P198*P199</f>
        <v>0</v>
      </c>
      <c r="Q200" s="21">
        <f t="shared" si="273"/>
        <v>0</v>
      </c>
      <c r="R200" s="21">
        <f t="shared" si="273"/>
        <v>0</v>
      </c>
      <c r="S200" s="21">
        <f t="shared" si="273"/>
        <v>0</v>
      </c>
      <c r="T200" s="21">
        <f t="shared" si="273"/>
        <v>0</v>
      </c>
      <c r="U200" s="21">
        <f t="shared" si="273"/>
        <v>0</v>
      </c>
      <c r="V200" s="21">
        <f t="shared" si="273"/>
        <v>0</v>
      </c>
      <c r="W200" s="21">
        <f t="shared" si="273"/>
        <v>0</v>
      </c>
      <c r="X200" s="21">
        <f t="shared" si="273"/>
        <v>0</v>
      </c>
      <c r="Y200" s="21">
        <f t="shared" si="273"/>
        <v>0</v>
      </c>
      <c r="Z200" s="21">
        <f t="shared" si="273"/>
        <v>0</v>
      </c>
      <c r="AA200" s="21">
        <f t="shared" si="273"/>
        <v>0</v>
      </c>
      <c r="AB200"/>
      <c r="AC200" s="17" t="str">
        <f t="shared" si="248"/>
        <v xml:space="preserve">    Number of New Customers</v>
      </c>
      <c r="AD200" s="21">
        <f t="shared" ref="AD200:AO200" si="274">AD198*AD199</f>
        <v>0</v>
      </c>
      <c r="AE200" s="21">
        <f t="shared" si="274"/>
        <v>0</v>
      </c>
      <c r="AF200" s="21">
        <f t="shared" si="274"/>
        <v>0</v>
      </c>
      <c r="AG200" s="21">
        <f t="shared" si="274"/>
        <v>0</v>
      </c>
      <c r="AH200" s="21">
        <f t="shared" si="274"/>
        <v>0</v>
      </c>
      <c r="AI200" s="21">
        <f t="shared" si="274"/>
        <v>0</v>
      </c>
      <c r="AJ200" s="21">
        <f t="shared" si="274"/>
        <v>0</v>
      </c>
      <c r="AK200" s="21">
        <f t="shared" si="274"/>
        <v>0</v>
      </c>
      <c r="AL200" s="21">
        <f t="shared" si="274"/>
        <v>0</v>
      </c>
      <c r="AM200" s="21">
        <f t="shared" si="274"/>
        <v>0</v>
      </c>
      <c r="AN200" s="21">
        <f t="shared" si="274"/>
        <v>0</v>
      </c>
      <c r="AO200" s="21">
        <f t="shared" si="274"/>
        <v>0</v>
      </c>
      <c r="AP200"/>
      <c r="AQ200" s="17" t="str">
        <f t="shared" si="250"/>
        <v xml:space="preserve">    Number of New Customers</v>
      </c>
      <c r="AR200" s="21">
        <f>AR198*AR199</f>
        <v>0</v>
      </c>
      <c r="AS200" s="21">
        <f>AS198*AS199</f>
        <v>0</v>
      </c>
      <c r="AT200" s="21">
        <f>AT198*AT199</f>
        <v>0</v>
      </c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</row>
    <row r="201" spans="1:139" s="16" customFormat="1" ht="12.75" customHeight="1" x14ac:dyDescent="0.25">
      <c r="A201" s="13" t="s">
        <v>178</v>
      </c>
      <c r="B201" s="25">
        <v>0</v>
      </c>
      <c r="C201" s="25">
        <f t="shared" ref="C201:M201" si="275">B201</f>
        <v>0</v>
      </c>
      <c r="D201" s="25">
        <f t="shared" si="275"/>
        <v>0</v>
      </c>
      <c r="E201" s="25">
        <f t="shared" si="275"/>
        <v>0</v>
      </c>
      <c r="F201" s="25">
        <f t="shared" si="275"/>
        <v>0</v>
      </c>
      <c r="G201" s="25">
        <f t="shared" si="275"/>
        <v>0</v>
      </c>
      <c r="H201" s="25">
        <f t="shared" si="275"/>
        <v>0</v>
      </c>
      <c r="I201" s="25">
        <f t="shared" si="275"/>
        <v>0</v>
      </c>
      <c r="J201" s="25">
        <f t="shared" si="275"/>
        <v>0</v>
      </c>
      <c r="K201" s="25">
        <f t="shared" si="275"/>
        <v>0</v>
      </c>
      <c r="L201" s="25">
        <f t="shared" si="275"/>
        <v>0</v>
      </c>
      <c r="M201" s="25">
        <f t="shared" si="275"/>
        <v>0</v>
      </c>
      <c r="N201"/>
      <c r="O201" s="13" t="str">
        <f t="shared" si="246"/>
        <v xml:space="preserve">    Average Transaction Price</v>
      </c>
      <c r="P201" s="25">
        <f>M201</f>
        <v>0</v>
      </c>
      <c r="Q201" s="25">
        <f t="shared" ref="Q201:AA201" si="276">P201</f>
        <v>0</v>
      </c>
      <c r="R201" s="25">
        <f t="shared" si="276"/>
        <v>0</v>
      </c>
      <c r="S201" s="25">
        <f t="shared" si="276"/>
        <v>0</v>
      </c>
      <c r="T201" s="25">
        <f t="shared" si="276"/>
        <v>0</v>
      </c>
      <c r="U201" s="25">
        <f t="shared" si="276"/>
        <v>0</v>
      </c>
      <c r="V201" s="25">
        <f t="shared" si="276"/>
        <v>0</v>
      </c>
      <c r="W201" s="25">
        <f t="shared" si="276"/>
        <v>0</v>
      </c>
      <c r="X201" s="25">
        <f t="shared" si="276"/>
        <v>0</v>
      </c>
      <c r="Y201" s="25">
        <f t="shared" si="276"/>
        <v>0</v>
      </c>
      <c r="Z201" s="25">
        <f t="shared" si="276"/>
        <v>0</v>
      </c>
      <c r="AA201" s="25">
        <f t="shared" si="276"/>
        <v>0</v>
      </c>
      <c r="AB201"/>
      <c r="AC201" s="13" t="str">
        <f t="shared" si="248"/>
        <v xml:space="preserve">    Average Transaction Price</v>
      </c>
      <c r="AD201" s="25">
        <f>AA201</f>
        <v>0</v>
      </c>
      <c r="AE201" s="25">
        <f t="shared" ref="AE201:AO201" si="277">AD201</f>
        <v>0</v>
      </c>
      <c r="AF201" s="25">
        <f t="shared" si="277"/>
        <v>0</v>
      </c>
      <c r="AG201" s="25">
        <f t="shared" si="277"/>
        <v>0</v>
      </c>
      <c r="AH201" s="25">
        <f t="shared" si="277"/>
        <v>0</v>
      </c>
      <c r="AI201" s="25">
        <f t="shared" si="277"/>
        <v>0</v>
      </c>
      <c r="AJ201" s="25">
        <f t="shared" si="277"/>
        <v>0</v>
      </c>
      <c r="AK201" s="25">
        <f t="shared" si="277"/>
        <v>0</v>
      </c>
      <c r="AL201" s="25">
        <f t="shared" si="277"/>
        <v>0</v>
      </c>
      <c r="AM201" s="25">
        <f t="shared" si="277"/>
        <v>0</v>
      </c>
      <c r="AN201" s="25">
        <f t="shared" si="277"/>
        <v>0</v>
      </c>
      <c r="AO201" s="15">
        <f t="shared" si="277"/>
        <v>0</v>
      </c>
      <c r="AP201"/>
      <c r="AQ201" s="13" t="str">
        <f t="shared" si="250"/>
        <v xml:space="preserve">    Average Transaction Price</v>
      </c>
      <c r="AR201" s="25">
        <f>SUM(B201:M201)</f>
        <v>0</v>
      </c>
      <c r="AS201" s="25">
        <f>SUM(P201:AA201)</f>
        <v>0</v>
      </c>
      <c r="AT201" s="15">
        <f>SUM(AD201:AO201)</f>
        <v>0</v>
      </c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</row>
    <row r="202" spans="1:139" s="16" customFormat="1" ht="12.75" customHeight="1" x14ac:dyDescent="0.25">
      <c r="A202" s="13" t="s">
        <v>179</v>
      </c>
      <c r="B202" s="25">
        <f t="shared" ref="B202:M202" si="278">B198*B199*B201</f>
        <v>0</v>
      </c>
      <c r="C202" s="25">
        <f t="shared" si="278"/>
        <v>0</v>
      </c>
      <c r="D202" s="25">
        <f t="shared" si="278"/>
        <v>0</v>
      </c>
      <c r="E202" s="25">
        <f t="shared" si="278"/>
        <v>0</v>
      </c>
      <c r="F202" s="25">
        <f t="shared" si="278"/>
        <v>0</v>
      </c>
      <c r="G202" s="25">
        <f t="shared" si="278"/>
        <v>0</v>
      </c>
      <c r="H202" s="25">
        <f t="shared" si="278"/>
        <v>0</v>
      </c>
      <c r="I202" s="25">
        <f t="shared" si="278"/>
        <v>0</v>
      </c>
      <c r="J202" s="25">
        <f t="shared" si="278"/>
        <v>0</v>
      </c>
      <c r="K202" s="25">
        <f t="shared" si="278"/>
        <v>0</v>
      </c>
      <c r="L202" s="25">
        <f t="shared" si="278"/>
        <v>0</v>
      </c>
      <c r="M202" s="25">
        <f t="shared" si="278"/>
        <v>0</v>
      </c>
      <c r="N202"/>
      <c r="O202" s="13" t="str">
        <f t="shared" si="246"/>
        <v xml:space="preserve">    Revenues from New Customers</v>
      </c>
      <c r="P202" s="25">
        <f t="shared" ref="P202:AA202" si="279">P198*P199*P201</f>
        <v>0</v>
      </c>
      <c r="Q202" s="25">
        <f t="shared" si="279"/>
        <v>0</v>
      </c>
      <c r="R202" s="25">
        <f t="shared" si="279"/>
        <v>0</v>
      </c>
      <c r="S202" s="25">
        <f t="shared" si="279"/>
        <v>0</v>
      </c>
      <c r="T202" s="25">
        <f t="shared" si="279"/>
        <v>0</v>
      </c>
      <c r="U202" s="25">
        <f t="shared" si="279"/>
        <v>0</v>
      </c>
      <c r="V202" s="25">
        <f t="shared" si="279"/>
        <v>0</v>
      </c>
      <c r="W202" s="25">
        <f t="shared" si="279"/>
        <v>0</v>
      </c>
      <c r="X202" s="25">
        <f t="shared" si="279"/>
        <v>0</v>
      </c>
      <c r="Y202" s="25">
        <f t="shared" si="279"/>
        <v>0</v>
      </c>
      <c r="Z202" s="25">
        <f t="shared" si="279"/>
        <v>0</v>
      </c>
      <c r="AA202" s="25">
        <f t="shared" si="279"/>
        <v>0</v>
      </c>
      <c r="AB202"/>
      <c r="AC202" s="13" t="str">
        <f t="shared" si="248"/>
        <v xml:space="preserve">    Revenues from New Customers</v>
      </c>
      <c r="AD202" s="25">
        <f t="shared" ref="AD202:AO202" si="280">AD198*AD199*AD201</f>
        <v>0</v>
      </c>
      <c r="AE202" s="25">
        <f t="shared" si="280"/>
        <v>0</v>
      </c>
      <c r="AF202" s="25">
        <f t="shared" si="280"/>
        <v>0</v>
      </c>
      <c r="AG202" s="25">
        <f t="shared" si="280"/>
        <v>0</v>
      </c>
      <c r="AH202" s="25">
        <f t="shared" si="280"/>
        <v>0</v>
      </c>
      <c r="AI202" s="25">
        <f t="shared" si="280"/>
        <v>0</v>
      </c>
      <c r="AJ202" s="25">
        <f t="shared" si="280"/>
        <v>0</v>
      </c>
      <c r="AK202" s="25">
        <f t="shared" si="280"/>
        <v>0</v>
      </c>
      <c r="AL202" s="25">
        <f t="shared" si="280"/>
        <v>0</v>
      </c>
      <c r="AM202" s="25">
        <f t="shared" si="280"/>
        <v>0</v>
      </c>
      <c r="AN202" s="25">
        <f t="shared" si="280"/>
        <v>0</v>
      </c>
      <c r="AO202" s="15">
        <f t="shared" si="280"/>
        <v>0</v>
      </c>
      <c r="AP202"/>
      <c r="AQ202" s="13" t="str">
        <f t="shared" si="250"/>
        <v xml:space="preserve">    Revenues from New Customers</v>
      </c>
      <c r="AR202" s="25">
        <f>SUM(B202:M202)</f>
        <v>0</v>
      </c>
      <c r="AS202" s="25">
        <f>SUM(P202:AA202)</f>
        <v>0</v>
      </c>
      <c r="AT202" s="15">
        <f>SUM(AD202:AO202)</f>
        <v>0</v>
      </c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</row>
    <row r="203" spans="1:139" ht="12.75" customHeight="1" x14ac:dyDescent="0.25">
      <c r="A203" s="8" t="s">
        <v>180</v>
      </c>
      <c r="B203" s="9">
        <f>B202*$B$92</f>
        <v>0</v>
      </c>
      <c r="C203" s="9">
        <f t="shared" ref="C203:M203" si="281">C202*$B$92</f>
        <v>0</v>
      </c>
      <c r="D203" s="9">
        <f t="shared" si="281"/>
        <v>0</v>
      </c>
      <c r="E203" s="9">
        <f t="shared" si="281"/>
        <v>0</v>
      </c>
      <c r="F203" s="9">
        <f t="shared" si="281"/>
        <v>0</v>
      </c>
      <c r="G203" s="9">
        <f t="shared" si="281"/>
        <v>0</v>
      </c>
      <c r="H203" s="9">
        <f t="shared" si="281"/>
        <v>0</v>
      </c>
      <c r="I203" s="9">
        <f t="shared" si="281"/>
        <v>0</v>
      </c>
      <c r="J203" s="9">
        <f t="shared" si="281"/>
        <v>0</v>
      </c>
      <c r="K203" s="9">
        <f t="shared" si="281"/>
        <v>0</v>
      </c>
      <c r="L203" s="9">
        <f t="shared" si="281"/>
        <v>0</v>
      </c>
      <c r="M203" s="9">
        <f t="shared" si="281"/>
        <v>0</v>
      </c>
      <c r="O203" s="8" t="str">
        <f t="shared" si="246"/>
        <v xml:space="preserve">    Cost of Goods Sold</v>
      </c>
      <c r="P203" s="9">
        <f>P202*$B$92</f>
        <v>0</v>
      </c>
      <c r="Q203" s="9">
        <f t="shared" ref="Q203:AA203" si="282">Q202*$B$92</f>
        <v>0</v>
      </c>
      <c r="R203" s="9">
        <f t="shared" si="282"/>
        <v>0</v>
      </c>
      <c r="S203" s="9">
        <f t="shared" si="282"/>
        <v>0</v>
      </c>
      <c r="T203" s="9">
        <f t="shared" si="282"/>
        <v>0</v>
      </c>
      <c r="U203" s="9">
        <f t="shared" si="282"/>
        <v>0</v>
      </c>
      <c r="V203" s="9">
        <f t="shared" si="282"/>
        <v>0</v>
      </c>
      <c r="W203" s="9">
        <f t="shared" si="282"/>
        <v>0</v>
      </c>
      <c r="X203" s="9">
        <f t="shared" si="282"/>
        <v>0</v>
      </c>
      <c r="Y203" s="9">
        <f t="shared" si="282"/>
        <v>0</v>
      </c>
      <c r="Z203" s="9">
        <f t="shared" si="282"/>
        <v>0</v>
      </c>
      <c r="AA203" s="9">
        <f t="shared" si="282"/>
        <v>0</v>
      </c>
      <c r="AC203" s="8" t="str">
        <f t="shared" si="248"/>
        <v xml:space="preserve">    Cost of Goods Sold</v>
      </c>
      <c r="AD203" s="9">
        <f>AD202*$B$92</f>
        <v>0</v>
      </c>
      <c r="AE203" s="9">
        <f t="shared" ref="AE203:AO203" si="283">AE202*$B$92</f>
        <v>0</v>
      </c>
      <c r="AF203" s="9">
        <f t="shared" si="283"/>
        <v>0</v>
      </c>
      <c r="AG203" s="9">
        <f t="shared" si="283"/>
        <v>0</v>
      </c>
      <c r="AH203" s="9">
        <f t="shared" si="283"/>
        <v>0</v>
      </c>
      <c r="AI203" s="9">
        <f t="shared" si="283"/>
        <v>0</v>
      </c>
      <c r="AJ203" s="9">
        <f t="shared" si="283"/>
        <v>0</v>
      </c>
      <c r="AK203" s="9">
        <f t="shared" si="283"/>
        <v>0</v>
      </c>
      <c r="AL203" s="9">
        <f t="shared" si="283"/>
        <v>0</v>
      </c>
      <c r="AM203" s="9">
        <f t="shared" si="283"/>
        <v>0</v>
      </c>
      <c r="AN203" s="9">
        <f t="shared" si="283"/>
        <v>0</v>
      </c>
      <c r="AO203" s="9">
        <f t="shared" si="283"/>
        <v>0</v>
      </c>
      <c r="AQ203" s="8" t="str">
        <f t="shared" si="250"/>
        <v xml:space="preserve">    Cost of Goods Sold</v>
      </c>
      <c r="AR203" s="9">
        <f>SUM(B203:M203)</f>
        <v>0</v>
      </c>
      <c r="AS203" s="9">
        <f>SUM(P203:AA203)</f>
        <v>0</v>
      </c>
      <c r="AT203" s="9">
        <f>SUM(AD203:AO203)</f>
        <v>0</v>
      </c>
    </row>
    <row r="204" spans="1:139" ht="12.75" customHeight="1" x14ac:dyDescent="0.25">
      <c r="A204" s="8" t="s">
        <v>181</v>
      </c>
      <c r="B204" s="9">
        <f t="shared" ref="B204:M204" si="284">B202-B203-B197</f>
        <v>0</v>
      </c>
      <c r="C204" s="9">
        <f t="shared" si="284"/>
        <v>0</v>
      </c>
      <c r="D204" s="9">
        <f t="shared" si="284"/>
        <v>0</v>
      </c>
      <c r="E204" s="9">
        <f t="shared" si="284"/>
        <v>0</v>
      </c>
      <c r="F204" s="9">
        <f t="shared" si="284"/>
        <v>0</v>
      </c>
      <c r="G204" s="9">
        <f t="shared" si="284"/>
        <v>0</v>
      </c>
      <c r="H204" s="9">
        <f t="shared" si="284"/>
        <v>0</v>
      </c>
      <c r="I204" s="9">
        <f t="shared" si="284"/>
        <v>0</v>
      </c>
      <c r="J204" s="9">
        <f t="shared" si="284"/>
        <v>0</v>
      </c>
      <c r="K204" s="9">
        <f t="shared" si="284"/>
        <v>0</v>
      </c>
      <c r="L204" s="9">
        <f t="shared" si="284"/>
        <v>0</v>
      </c>
      <c r="M204" s="9">
        <f t="shared" si="284"/>
        <v>0</v>
      </c>
      <c r="O204" s="8" t="str">
        <f t="shared" si="246"/>
        <v xml:space="preserve">    Gross Margin</v>
      </c>
      <c r="P204" s="9">
        <f t="shared" ref="P204:AA204" si="285">P202-P203-P197</f>
        <v>0</v>
      </c>
      <c r="Q204" s="9">
        <f t="shared" si="285"/>
        <v>0</v>
      </c>
      <c r="R204" s="9">
        <f t="shared" si="285"/>
        <v>0</v>
      </c>
      <c r="S204" s="9">
        <f t="shared" si="285"/>
        <v>0</v>
      </c>
      <c r="T204" s="9">
        <f t="shared" si="285"/>
        <v>0</v>
      </c>
      <c r="U204" s="9">
        <f t="shared" si="285"/>
        <v>0</v>
      </c>
      <c r="V204" s="9">
        <f t="shared" si="285"/>
        <v>0</v>
      </c>
      <c r="W204" s="9">
        <f t="shared" si="285"/>
        <v>0</v>
      </c>
      <c r="X204" s="9">
        <f t="shared" si="285"/>
        <v>0</v>
      </c>
      <c r="Y204" s="9">
        <f t="shared" si="285"/>
        <v>0</v>
      </c>
      <c r="Z204" s="9">
        <f t="shared" si="285"/>
        <v>0</v>
      </c>
      <c r="AA204" s="9">
        <f t="shared" si="285"/>
        <v>0</v>
      </c>
      <c r="AC204" s="8" t="str">
        <f t="shared" si="248"/>
        <v xml:space="preserve">    Gross Margin</v>
      </c>
      <c r="AD204" s="9">
        <f t="shared" ref="AD204:AO204" si="286">AD202-AD203-AD197</f>
        <v>0</v>
      </c>
      <c r="AE204" s="9">
        <f t="shared" si="286"/>
        <v>0</v>
      </c>
      <c r="AF204" s="9">
        <f t="shared" si="286"/>
        <v>0</v>
      </c>
      <c r="AG204" s="9">
        <f t="shared" si="286"/>
        <v>0</v>
      </c>
      <c r="AH204" s="9">
        <f t="shared" si="286"/>
        <v>0</v>
      </c>
      <c r="AI204" s="9">
        <f t="shared" si="286"/>
        <v>0</v>
      </c>
      <c r="AJ204" s="9">
        <f t="shared" si="286"/>
        <v>0</v>
      </c>
      <c r="AK204" s="9">
        <f t="shared" si="286"/>
        <v>0</v>
      </c>
      <c r="AL204" s="9">
        <f t="shared" si="286"/>
        <v>0</v>
      </c>
      <c r="AM204" s="9">
        <f t="shared" si="286"/>
        <v>0</v>
      </c>
      <c r="AN204" s="9">
        <f t="shared" si="286"/>
        <v>0</v>
      </c>
      <c r="AO204" s="9">
        <f t="shared" si="286"/>
        <v>0</v>
      </c>
      <c r="AQ204" s="8" t="str">
        <f t="shared" si="250"/>
        <v xml:space="preserve">    Gross Margin</v>
      </c>
      <c r="AR204" s="9">
        <f>AR202-AR203-AR197</f>
        <v>0</v>
      </c>
      <c r="AS204" s="9">
        <f>AS202-AS203-AS197</f>
        <v>0</v>
      </c>
      <c r="AT204" s="9">
        <f>AT202-AT203-AT197</f>
        <v>0</v>
      </c>
    </row>
    <row r="205" spans="1:139" ht="12.75" customHeight="1" x14ac:dyDescent="0.25">
      <c r="A205" s="8" t="s">
        <v>182</v>
      </c>
      <c r="B205" s="28" t="e">
        <f t="shared" ref="B205:M205" si="287">B204/B197</f>
        <v>#DIV/0!</v>
      </c>
      <c r="C205" s="28" t="e">
        <f t="shared" si="287"/>
        <v>#DIV/0!</v>
      </c>
      <c r="D205" s="28" t="e">
        <f t="shared" si="287"/>
        <v>#DIV/0!</v>
      </c>
      <c r="E205" s="28" t="e">
        <f t="shared" si="287"/>
        <v>#DIV/0!</v>
      </c>
      <c r="F205" s="28" t="e">
        <f t="shared" si="287"/>
        <v>#DIV/0!</v>
      </c>
      <c r="G205" s="28" t="e">
        <f t="shared" si="287"/>
        <v>#DIV/0!</v>
      </c>
      <c r="H205" s="28" t="e">
        <f t="shared" si="287"/>
        <v>#DIV/0!</v>
      </c>
      <c r="I205" s="28" t="e">
        <f t="shared" si="287"/>
        <v>#DIV/0!</v>
      </c>
      <c r="J205" s="28" t="e">
        <f t="shared" si="287"/>
        <v>#DIV/0!</v>
      </c>
      <c r="K205" s="28" t="e">
        <f t="shared" si="287"/>
        <v>#DIV/0!</v>
      </c>
      <c r="L205" s="28" t="e">
        <f t="shared" si="287"/>
        <v>#DIV/0!</v>
      </c>
      <c r="M205" s="28" t="e">
        <f t="shared" si="287"/>
        <v>#DIV/0!</v>
      </c>
      <c r="O205" s="8" t="str">
        <f t="shared" si="246"/>
        <v xml:space="preserve">    Return on Promotions %</v>
      </c>
      <c r="P205" s="28" t="e">
        <f t="shared" ref="P205:AA205" si="288">P204/P197</f>
        <v>#DIV/0!</v>
      </c>
      <c r="Q205" s="28" t="e">
        <f t="shared" si="288"/>
        <v>#DIV/0!</v>
      </c>
      <c r="R205" s="28" t="e">
        <f t="shared" si="288"/>
        <v>#DIV/0!</v>
      </c>
      <c r="S205" s="28" t="e">
        <f t="shared" si="288"/>
        <v>#DIV/0!</v>
      </c>
      <c r="T205" s="28" t="e">
        <f t="shared" si="288"/>
        <v>#DIV/0!</v>
      </c>
      <c r="U205" s="28" t="e">
        <f t="shared" si="288"/>
        <v>#DIV/0!</v>
      </c>
      <c r="V205" s="28" t="e">
        <f t="shared" si="288"/>
        <v>#DIV/0!</v>
      </c>
      <c r="W205" s="28" t="e">
        <f t="shared" si="288"/>
        <v>#DIV/0!</v>
      </c>
      <c r="X205" s="28" t="e">
        <f t="shared" si="288"/>
        <v>#DIV/0!</v>
      </c>
      <c r="Y205" s="28" t="e">
        <f t="shared" si="288"/>
        <v>#DIV/0!</v>
      </c>
      <c r="Z205" s="28" t="e">
        <f t="shared" si="288"/>
        <v>#DIV/0!</v>
      </c>
      <c r="AA205" s="28" t="e">
        <f t="shared" si="288"/>
        <v>#DIV/0!</v>
      </c>
      <c r="AC205" s="8" t="str">
        <f t="shared" si="248"/>
        <v xml:space="preserve">    Return on Promotions %</v>
      </c>
      <c r="AD205" s="28" t="e">
        <f t="shared" ref="AD205:AO205" si="289">AD204/AD197</f>
        <v>#DIV/0!</v>
      </c>
      <c r="AE205" s="28" t="e">
        <f t="shared" si="289"/>
        <v>#DIV/0!</v>
      </c>
      <c r="AF205" s="28" t="e">
        <f t="shared" si="289"/>
        <v>#DIV/0!</v>
      </c>
      <c r="AG205" s="28" t="e">
        <f t="shared" si="289"/>
        <v>#DIV/0!</v>
      </c>
      <c r="AH205" s="28" t="e">
        <f t="shared" si="289"/>
        <v>#DIV/0!</v>
      </c>
      <c r="AI205" s="28" t="e">
        <f t="shared" si="289"/>
        <v>#DIV/0!</v>
      </c>
      <c r="AJ205" s="28" t="e">
        <f t="shared" si="289"/>
        <v>#DIV/0!</v>
      </c>
      <c r="AK205" s="28" t="e">
        <f t="shared" si="289"/>
        <v>#DIV/0!</v>
      </c>
      <c r="AL205" s="28" t="e">
        <f t="shared" si="289"/>
        <v>#DIV/0!</v>
      </c>
      <c r="AM205" s="28" t="e">
        <f t="shared" si="289"/>
        <v>#DIV/0!</v>
      </c>
      <c r="AN205" s="28" t="e">
        <f t="shared" si="289"/>
        <v>#DIV/0!</v>
      </c>
      <c r="AO205" s="28" t="e">
        <f t="shared" si="289"/>
        <v>#DIV/0!</v>
      </c>
      <c r="AQ205" s="8" t="str">
        <f t="shared" si="250"/>
        <v xml:space="preserve">    Return on Promotions %</v>
      </c>
      <c r="AR205" s="28" t="e">
        <f>AR204/AR197</f>
        <v>#DIV/0!</v>
      </c>
      <c r="AS205" s="28" t="e">
        <f>AS204/AS197</f>
        <v>#DIV/0!</v>
      </c>
      <c r="AT205" s="28" t="e">
        <f>AT204/AT197</f>
        <v>#DIV/0!</v>
      </c>
    </row>
    <row r="206" spans="1:139" ht="12.75" customHeight="1" x14ac:dyDescent="0.25">
      <c r="A206" s="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O206" s="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C206" s="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Q206" s="8"/>
      <c r="AR206" s="28"/>
      <c r="AS206" s="28"/>
      <c r="AT206" s="28"/>
    </row>
    <row r="207" spans="1:139" x14ac:dyDescent="0.25">
      <c r="A207" s="6" t="str">
        <f>A49</f>
        <v xml:space="preserve">Door Hangers 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O207" s="6" t="str">
        <f t="shared" si="246"/>
        <v xml:space="preserve">Door Hangers 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C207" s="6" t="str">
        <f t="shared" si="248"/>
        <v xml:space="preserve">Door Hangers 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Q207" s="6" t="str">
        <f t="shared" si="250"/>
        <v xml:space="preserve">Door Hangers </v>
      </c>
      <c r="AR207" s="7"/>
      <c r="AS207" s="7"/>
      <c r="AT207" s="7"/>
    </row>
    <row r="208" spans="1:139" ht="12.75" customHeight="1" x14ac:dyDescent="0.25">
      <c r="A208" s="8" t="s">
        <v>174</v>
      </c>
      <c r="B208" s="9">
        <f t="shared" ref="B208:M208" si="290">B49</f>
        <v>0</v>
      </c>
      <c r="C208" s="9">
        <f t="shared" si="290"/>
        <v>0</v>
      </c>
      <c r="D208" s="9">
        <f t="shared" si="290"/>
        <v>0</v>
      </c>
      <c r="E208" s="9">
        <f t="shared" si="290"/>
        <v>0</v>
      </c>
      <c r="F208" s="9">
        <f t="shared" si="290"/>
        <v>0</v>
      </c>
      <c r="G208" s="9">
        <f t="shared" si="290"/>
        <v>0</v>
      </c>
      <c r="H208" s="9">
        <f t="shared" si="290"/>
        <v>0</v>
      </c>
      <c r="I208" s="9">
        <f t="shared" si="290"/>
        <v>0</v>
      </c>
      <c r="J208" s="9">
        <f t="shared" si="290"/>
        <v>0</v>
      </c>
      <c r="K208" s="9">
        <f t="shared" si="290"/>
        <v>0</v>
      </c>
      <c r="L208" s="9">
        <f t="shared" si="290"/>
        <v>0</v>
      </c>
      <c r="M208" s="9">
        <f t="shared" si="290"/>
        <v>0</v>
      </c>
      <c r="O208" s="8" t="str">
        <f t="shared" si="246"/>
        <v xml:space="preserve">    Cost</v>
      </c>
      <c r="P208" s="9">
        <f t="shared" ref="P208:AA208" si="291">P49</f>
        <v>0</v>
      </c>
      <c r="Q208" s="9">
        <f t="shared" si="291"/>
        <v>0</v>
      </c>
      <c r="R208" s="9">
        <f t="shared" si="291"/>
        <v>0</v>
      </c>
      <c r="S208" s="9">
        <f t="shared" si="291"/>
        <v>0</v>
      </c>
      <c r="T208" s="9">
        <f t="shared" si="291"/>
        <v>0</v>
      </c>
      <c r="U208" s="9">
        <f t="shared" si="291"/>
        <v>0</v>
      </c>
      <c r="V208" s="9">
        <f t="shared" si="291"/>
        <v>0</v>
      </c>
      <c r="W208" s="9">
        <f t="shared" si="291"/>
        <v>0</v>
      </c>
      <c r="X208" s="9">
        <f t="shared" si="291"/>
        <v>0</v>
      </c>
      <c r="Y208" s="9">
        <f t="shared" si="291"/>
        <v>0</v>
      </c>
      <c r="Z208" s="9">
        <f t="shared" si="291"/>
        <v>0</v>
      </c>
      <c r="AA208" s="9">
        <f t="shared" si="291"/>
        <v>0</v>
      </c>
      <c r="AC208" s="8" t="str">
        <f t="shared" si="248"/>
        <v xml:space="preserve">    Cost</v>
      </c>
      <c r="AD208" s="9">
        <f t="shared" ref="AD208:AO208" si="292">AD49</f>
        <v>0</v>
      </c>
      <c r="AE208" s="9">
        <f t="shared" si="292"/>
        <v>0</v>
      </c>
      <c r="AF208" s="9">
        <f t="shared" si="292"/>
        <v>0</v>
      </c>
      <c r="AG208" s="9">
        <f t="shared" si="292"/>
        <v>0</v>
      </c>
      <c r="AH208" s="9">
        <f t="shared" si="292"/>
        <v>0</v>
      </c>
      <c r="AI208" s="9">
        <f t="shared" si="292"/>
        <v>0</v>
      </c>
      <c r="AJ208" s="9">
        <f t="shared" si="292"/>
        <v>0</v>
      </c>
      <c r="AK208" s="9">
        <f t="shared" si="292"/>
        <v>0</v>
      </c>
      <c r="AL208" s="9">
        <f t="shared" si="292"/>
        <v>0</v>
      </c>
      <c r="AM208" s="9">
        <f t="shared" si="292"/>
        <v>0</v>
      </c>
      <c r="AN208" s="9">
        <f t="shared" si="292"/>
        <v>0</v>
      </c>
      <c r="AO208" s="9">
        <f t="shared" si="292"/>
        <v>0</v>
      </c>
      <c r="AQ208" s="8" t="str">
        <f t="shared" si="250"/>
        <v xml:space="preserve">    Cost</v>
      </c>
      <c r="AR208" s="9">
        <f>AR49</f>
        <v>0</v>
      </c>
      <c r="AS208" s="9">
        <f>AS49</f>
        <v>0</v>
      </c>
      <c r="AT208" s="9">
        <f>AT49</f>
        <v>0</v>
      </c>
    </row>
    <row r="209" spans="1:139" s="16" customFormat="1" ht="12.75" customHeight="1" x14ac:dyDescent="0.25">
      <c r="A209" s="13" t="s">
        <v>175</v>
      </c>
      <c r="B209" s="14">
        <v>0</v>
      </c>
      <c r="C209" s="14">
        <f t="shared" ref="C209:M210" si="293">B209</f>
        <v>0</v>
      </c>
      <c r="D209" s="14">
        <f t="shared" si="293"/>
        <v>0</v>
      </c>
      <c r="E209" s="14">
        <f t="shared" si="293"/>
        <v>0</v>
      </c>
      <c r="F209" s="14">
        <f t="shared" si="293"/>
        <v>0</v>
      </c>
      <c r="G209" s="14">
        <f t="shared" si="293"/>
        <v>0</v>
      </c>
      <c r="H209" s="14">
        <f t="shared" si="293"/>
        <v>0</v>
      </c>
      <c r="I209" s="14">
        <f t="shared" si="293"/>
        <v>0</v>
      </c>
      <c r="J209" s="14">
        <f t="shared" si="293"/>
        <v>0</v>
      </c>
      <c r="K209" s="14">
        <f t="shared" si="293"/>
        <v>0</v>
      </c>
      <c r="L209" s="14">
        <f t="shared" si="293"/>
        <v>0</v>
      </c>
      <c r="M209" s="14">
        <f t="shared" si="293"/>
        <v>0</v>
      </c>
      <c r="N209"/>
      <c r="O209" s="13" t="str">
        <f t="shared" si="246"/>
        <v xml:space="preserve">    # of New Leads Generated</v>
      </c>
      <c r="P209" s="14">
        <f>M209</f>
        <v>0</v>
      </c>
      <c r="Q209" s="14">
        <f t="shared" ref="Q209:AA210" si="294">P209</f>
        <v>0</v>
      </c>
      <c r="R209" s="14">
        <f t="shared" si="294"/>
        <v>0</v>
      </c>
      <c r="S209" s="14">
        <f t="shared" si="294"/>
        <v>0</v>
      </c>
      <c r="T209" s="14">
        <f t="shared" si="294"/>
        <v>0</v>
      </c>
      <c r="U209" s="14">
        <f t="shared" si="294"/>
        <v>0</v>
      </c>
      <c r="V209" s="14">
        <f t="shared" si="294"/>
        <v>0</v>
      </c>
      <c r="W209" s="14">
        <f t="shared" si="294"/>
        <v>0</v>
      </c>
      <c r="X209" s="14">
        <f t="shared" si="294"/>
        <v>0</v>
      </c>
      <c r="Y209" s="14">
        <f t="shared" si="294"/>
        <v>0</v>
      </c>
      <c r="Z209" s="14">
        <f t="shared" si="294"/>
        <v>0</v>
      </c>
      <c r="AA209" s="14">
        <f t="shared" si="294"/>
        <v>0</v>
      </c>
      <c r="AB209"/>
      <c r="AC209" s="13" t="str">
        <f t="shared" si="248"/>
        <v xml:space="preserve">    # of New Leads Generated</v>
      </c>
      <c r="AD209" s="14">
        <f>AA209</f>
        <v>0</v>
      </c>
      <c r="AE209" s="14">
        <f t="shared" ref="AE209:AO210" si="295">AD209</f>
        <v>0</v>
      </c>
      <c r="AF209" s="14">
        <f t="shared" si="295"/>
        <v>0</v>
      </c>
      <c r="AG209" s="14">
        <f t="shared" si="295"/>
        <v>0</v>
      </c>
      <c r="AH209" s="14">
        <f t="shared" si="295"/>
        <v>0</v>
      </c>
      <c r="AI209" s="14">
        <f t="shared" si="295"/>
        <v>0</v>
      </c>
      <c r="AJ209" s="14">
        <f t="shared" si="295"/>
        <v>0</v>
      </c>
      <c r="AK209" s="14">
        <f t="shared" si="295"/>
        <v>0</v>
      </c>
      <c r="AL209" s="14">
        <f t="shared" si="295"/>
        <v>0</v>
      </c>
      <c r="AM209" s="14">
        <f t="shared" si="295"/>
        <v>0</v>
      </c>
      <c r="AN209" s="14">
        <f t="shared" si="295"/>
        <v>0</v>
      </c>
      <c r="AO209" s="14">
        <f t="shared" si="295"/>
        <v>0</v>
      </c>
      <c r="AP209"/>
      <c r="AQ209" s="13" t="str">
        <f t="shared" si="250"/>
        <v xml:space="preserve">    # of New Leads Generated</v>
      </c>
      <c r="AR209" s="14">
        <f>SUM(B209:M209)</f>
        <v>0</v>
      </c>
      <c r="AS209" s="14">
        <f>SUM(P209:AA209)</f>
        <v>0</v>
      </c>
      <c r="AT209" s="15">
        <f>SUM(AD209:AO209)</f>
        <v>0</v>
      </c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</row>
    <row r="210" spans="1:139" s="16" customFormat="1" ht="12.75" customHeight="1" x14ac:dyDescent="0.25">
      <c r="A210" s="17" t="s">
        <v>176</v>
      </c>
      <c r="B210" s="18">
        <v>0</v>
      </c>
      <c r="C210" s="18">
        <f t="shared" si="293"/>
        <v>0</v>
      </c>
      <c r="D210" s="18">
        <f t="shared" si="293"/>
        <v>0</v>
      </c>
      <c r="E210" s="18">
        <f t="shared" si="293"/>
        <v>0</v>
      </c>
      <c r="F210" s="18">
        <f t="shared" si="293"/>
        <v>0</v>
      </c>
      <c r="G210" s="18">
        <f t="shared" si="293"/>
        <v>0</v>
      </c>
      <c r="H210" s="18">
        <f t="shared" si="293"/>
        <v>0</v>
      </c>
      <c r="I210" s="18">
        <f t="shared" si="293"/>
        <v>0</v>
      </c>
      <c r="J210" s="18">
        <f t="shared" si="293"/>
        <v>0</v>
      </c>
      <c r="K210" s="18">
        <f t="shared" si="293"/>
        <v>0</v>
      </c>
      <c r="L210" s="18">
        <f t="shared" si="293"/>
        <v>0</v>
      </c>
      <c r="M210" s="18">
        <f t="shared" si="293"/>
        <v>0</v>
      </c>
      <c r="N210"/>
      <c r="O210" s="17" t="str">
        <f t="shared" si="246"/>
        <v xml:space="preserve">    Conversion Rate</v>
      </c>
      <c r="P210" s="18">
        <f>M210</f>
        <v>0</v>
      </c>
      <c r="Q210" s="18">
        <f t="shared" si="294"/>
        <v>0</v>
      </c>
      <c r="R210" s="18">
        <f t="shared" si="294"/>
        <v>0</v>
      </c>
      <c r="S210" s="18">
        <f t="shared" si="294"/>
        <v>0</v>
      </c>
      <c r="T210" s="18">
        <f t="shared" si="294"/>
        <v>0</v>
      </c>
      <c r="U210" s="18">
        <f t="shared" si="294"/>
        <v>0</v>
      </c>
      <c r="V210" s="18">
        <f t="shared" si="294"/>
        <v>0</v>
      </c>
      <c r="W210" s="18">
        <f t="shared" si="294"/>
        <v>0</v>
      </c>
      <c r="X210" s="18">
        <f t="shared" si="294"/>
        <v>0</v>
      </c>
      <c r="Y210" s="18">
        <f t="shared" si="294"/>
        <v>0</v>
      </c>
      <c r="Z210" s="18">
        <f t="shared" si="294"/>
        <v>0</v>
      </c>
      <c r="AA210" s="18">
        <f t="shared" si="294"/>
        <v>0</v>
      </c>
      <c r="AB210"/>
      <c r="AC210" s="17" t="str">
        <f t="shared" si="248"/>
        <v xml:space="preserve">    Conversion Rate</v>
      </c>
      <c r="AD210" s="18">
        <f>AA210</f>
        <v>0</v>
      </c>
      <c r="AE210" s="18">
        <f t="shared" si="295"/>
        <v>0</v>
      </c>
      <c r="AF210" s="18">
        <f t="shared" si="295"/>
        <v>0</v>
      </c>
      <c r="AG210" s="18">
        <f t="shared" si="295"/>
        <v>0</v>
      </c>
      <c r="AH210" s="18">
        <f t="shared" si="295"/>
        <v>0</v>
      </c>
      <c r="AI210" s="18">
        <f t="shared" si="295"/>
        <v>0</v>
      </c>
      <c r="AJ210" s="18">
        <f t="shared" si="295"/>
        <v>0</v>
      </c>
      <c r="AK210" s="18">
        <f t="shared" si="295"/>
        <v>0</v>
      </c>
      <c r="AL210" s="18">
        <f t="shared" si="295"/>
        <v>0</v>
      </c>
      <c r="AM210" s="18">
        <f t="shared" si="295"/>
        <v>0</v>
      </c>
      <c r="AN210" s="18">
        <f t="shared" si="295"/>
        <v>0</v>
      </c>
      <c r="AO210" s="19">
        <f t="shared" si="295"/>
        <v>0</v>
      </c>
      <c r="AP210"/>
      <c r="AQ210" s="17" t="str">
        <f t="shared" si="250"/>
        <v xml:space="preserve">    Conversion Rate</v>
      </c>
      <c r="AR210" s="18">
        <f>AVERAGE(B210:M210)</f>
        <v>0</v>
      </c>
      <c r="AS210" s="18">
        <f>AVERAGE(P210:AA210)</f>
        <v>0</v>
      </c>
      <c r="AT210" s="18">
        <f>AVERAGE(AD210:AO210)</f>
        <v>0</v>
      </c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</row>
    <row r="211" spans="1:139" s="24" customFormat="1" ht="12.75" customHeight="1" x14ac:dyDescent="0.25">
      <c r="A211" s="20" t="s">
        <v>177</v>
      </c>
      <c r="B211" s="21">
        <f t="shared" ref="B211:M211" si="296">B209*B210</f>
        <v>0</v>
      </c>
      <c r="C211" s="21">
        <f t="shared" si="296"/>
        <v>0</v>
      </c>
      <c r="D211" s="21">
        <f t="shared" si="296"/>
        <v>0</v>
      </c>
      <c r="E211" s="21">
        <f t="shared" si="296"/>
        <v>0</v>
      </c>
      <c r="F211" s="21">
        <f t="shared" si="296"/>
        <v>0</v>
      </c>
      <c r="G211" s="21">
        <f t="shared" si="296"/>
        <v>0</v>
      </c>
      <c r="H211" s="21">
        <f t="shared" si="296"/>
        <v>0</v>
      </c>
      <c r="I211" s="21">
        <f t="shared" si="296"/>
        <v>0</v>
      </c>
      <c r="J211" s="21">
        <f t="shared" si="296"/>
        <v>0</v>
      </c>
      <c r="K211" s="21">
        <f t="shared" si="296"/>
        <v>0</v>
      </c>
      <c r="L211" s="21">
        <f t="shared" si="296"/>
        <v>0</v>
      </c>
      <c r="M211" s="21">
        <f t="shared" si="296"/>
        <v>0</v>
      </c>
      <c r="N211"/>
      <c r="O211" s="22" t="str">
        <f t="shared" si="246"/>
        <v xml:space="preserve">    Number of New Customers</v>
      </c>
      <c r="P211" s="21">
        <f t="shared" ref="P211:AA211" si="297">P209*P210</f>
        <v>0</v>
      </c>
      <c r="Q211" s="21">
        <f t="shared" si="297"/>
        <v>0</v>
      </c>
      <c r="R211" s="21">
        <f t="shared" si="297"/>
        <v>0</v>
      </c>
      <c r="S211" s="21">
        <f t="shared" si="297"/>
        <v>0</v>
      </c>
      <c r="T211" s="21">
        <f t="shared" si="297"/>
        <v>0</v>
      </c>
      <c r="U211" s="21">
        <f t="shared" si="297"/>
        <v>0</v>
      </c>
      <c r="V211" s="21">
        <f t="shared" si="297"/>
        <v>0</v>
      </c>
      <c r="W211" s="21">
        <f t="shared" si="297"/>
        <v>0</v>
      </c>
      <c r="X211" s="21">
        <f t="shared" si="297"/>
        <v>0</v>
      </c>
      <c r="Y211" s="21">
        <f t="shared" si="297"/>
        <v>0</v>
      </c>
      <c r="Z211" s="21">
        <f t="shared" si="297"/>
        <v>0</v>
      </c>
      <c r="AA211" s="21">
        <f t="shared" si="297"/>
        <v>0</v>
      </c>
      <c r="AB211"/>
      <c r="AC211" s="17" t="str">
        <f t="shared" si="248"/>
        <v xml:space="preserve">    Number of New Customers</v>
      </c>
      <c r="AD211" s="21">
        <f t="shared" ref="AD211:AO211" si="298">AD209*AD210</f>
        <v>0</v>
      </c>
      <c r="AE211" s="21">
        <f t="shared" si="298"/>
        <v>0</v>
      </c>
      <c r="AF211" s="21">
        <f t="shared" si="298"/>
        <v>0</v>
      </c>
      <c r="AG211" s="21">
        <f t="shared" si="298"/>
        <v>0</v>
      </c>
      <c r="AH211" s="21">
        <f t="shared" si="298"/>
        <v>0</v>
      </c>
      <c r="AI211" s="21">
        <f t="shared" si="298"/>
        <v>0</v>
      </c>
      <c r="AJ211" s="21">
        <f t="shared" si="298"/>
        <v>0</v>
      </c>
      <c r="AK211" s="21">
        <f t="shared" si="298"/>
        <v>0</v>
      </c>
      <c r="AL211" s="21">
        <f t="shared" si="298"/>
        <v>0</v>
      </c>
      <c r="AM211" s="21">
        <f t="shared" si="298"/>
        <v>0</v>
      </c>
      <c r="AN211" s="21">
        <f t="shared" si="298"/>
        <v>0</v>
      </c>
      <c r="AO211" s="21">
        <f t="shared" si="298"/>
        <v>0</v>
      </c>
      <c r="AP211"/>
      <c r="AQ211" s="17" t="str">
        <f t="shared" si="250"/>
        <v xml:space="preserve">    Number of New Customers</v>
      </c>
      <c r="AR211" s="21">
        <f>AR209*AR210</f>
        <v>0</v>
      </c>
      <c r="AS211" s="21">
        <f>AS209*AS210</f>
        <v>0</v>
      </c>
      <c r="AT211" s="21">
        <f>AT209*AT210</f>
        <v>0</v>
      </c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</row>
    <row r="212" spans="1:139" s="16" customFormat="1" ht="12.75" customHeight="1" x14ac:dyDescent="0.25">
      <c r="A212" s="13" t="s">
        <v>178</v>
      </c>
      <c r="B212" s="25">
        <v>0</v>
      </c>
      <c r="C212" s="25">
        <f t="shared" ref="C212:M212" si="299">B212</f>
        <v>0</v>
      </c>
      <c r="D212" s="25">
        <f t="shared" si="299"/>
        <v>0</v>
      </c>
      <c r="E212" s="25">
        <f t="shared" si="299"/>
        <v>0</v>
      </c>
      <c r="F212" s="25">
        <f t="shared" si="299"/>
        <v>0</v>
      </c>
      <c r="G212" s="25">
        <f t="shared" si="299"/>
        <v>0</v>
      </c>
      <c r="H212" s="25">
        <f t="shared" si="299"/>
        <v>0</v>
      </c>
      <c r="I212" s="25">
        <f t="shared" si="299"/>
        <v>0</v>
      </c>
      <c r="J212" s="25">
        <f t="shared" si="299"/>
        <v>0</v>
      </c>
      <c r="K212" s="25">
        <f t="shared" si="299"/>
        <v>0</v>
      </c>
      <c r="L212" s="25">
        <f t="shared" si="299"/>
        <v>0</v>
      </c>
      <c r="M212" s="25">
        <f t="shared" si="299"/>
        <v>0</v>
      </c>
      <c r="N212"/>
      <c r="O212" s="13" t="str">
        <f t="shared" si="246"/>
        <v xml:space="preserve">    Average Transaction Price</v>
      </c>
      <c r="P212" s="25">
        <f>M212</f>
        <v>0</v>
      </c>
      <c r="Q212" s="25">
        <f t="shared" ref="Q212:AA212" si="300">P212</f>
        <v>0</v>
      </c>
      <c r="R212" s="25">
        <f t="shared" si="300"/>
        <v>0</v>
      </c>
      <c r="S212" s="25">
        <f t="shared" si="300"/>
        <v>0</v>
      </c>
      <c r="T212" s="25">
        <f t="shared" si="300"/>
        <v>0</v>
      </c>
      <c r="U212" s="25">
        <f t="shared" si="300"/>
        <v>0</v>
      </c>
      <c r="V212" s="25">
        <f t="shared" si="300"/>
        <v>0</v>
      </c>
      <c r="W212" s="25">
        <f t="shared" si="300"/>
        <v>0</v>
      </c>
      <c r="X212" s="25">
        <f t="shared" si="300"/>
        <v>0</v>
      </c>
      <c r="Y212" s="25">
        <f t="shared" si="300"/>
        <v>0</v>
      </c>
      <c r="Z212" s="25">
        <f t="shared" si="300"/>
        <v>0</v>
      </c>
      <c r="AA212" s="25">
        <f t="shared" si="300"/>
        <v>0</v>
      </c>
      <c r="AB212"/>
      <c r="AC212" s="13" t="str">
        <f t="shared" si="248"/>
        <v xml:space="preserve">    Average Transaction Price</v>
      </c>
      <c r="AD212" s="25">
        <f>AA212</f>
        <v>0</v>
      </c>
      <c r="AE212" s="25">
        <f t="shared" ref="AE212:AO212" si="301">AD212</f>
        <v>0</v>
      </c>
      <c r="AF212" s="25">
        <f t="shared" si="301"/>
        <v>0</v>
      </c>
      <c r="AG212" s="25">
        <f t="shared" si="301"/>
        <v>0</v>
      </c>
      <c r="AH212" s="25">
        <f t="shared" si="301"/>
        <v>0</v>
      </c>
      <c r="AI212" s="25">
        <f t="shared" si="301"/>
        <v>0</v>
      </c>
      <c r="AJ212" s="25">
        <f t="shared" si="301"/>
        <v>0</v>
      </c>
      <c r="AK212" s="25">
        <f t="shared" si="301"/>
        <v>0</v>
      </c>
      <c r="AL212" s="25">
        <f t="shared" si="301"/>
        <v>0</v>
      </c>
      <c r="AM212" s="25">
        <f t="shared" si="301"/>
        <v>0</v>
      </c>
      <c r="AN212" s="25">
        <f t="shared" si="301"/>
        <v>0</v>
      </c>
      <c r="AO212" s="15">
        <f t="shared" si="301"/>
        <v>0</v>
      </c>
      <c r="AP212"/>
      <c r="AQ212" s="13" t="str">
        <f t="shared" si="250"/>
        <v xml:space="preserve">    Average Transaction Price</v>
      </c>
      <c r="AR212" s="25">
        <f>SUM(B212:M212)</f>
        <v>0</v>
      </c>
      <c r="AS212" s="25">
        <f>SUM(P212:AA212)</f>
        <v>0</v>
      </c>
      <c r="AT212" s="15">
        <f>SUM(AD212:AO212)</f>
        <v>0</v>
      </c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</row>
    <row r="213" spans="1:139" s="16" customFormat="1" ht="12.75" customHeight="1" x14ac:dyDescent="0.25">
      <c r="A213" s="13" t="s">
        <v>179</v>
      </c>
      <c r="B213" s="25">
        <f t="shared" ref="B213:M213" si="302">B209*B210*B212</f>
        <v>0</v>
      </c>
      <c r="C213" s="25">
        <f t="shared" si="302"/>
        <v>0</v>
      </c>
      <c r="D213" s="25">
        <f t="shared" si="302"/>
        <v>0</v>
      </c>
      <c r="E213" s="25">
        <f t="shared" si="302"/>
        <v>0</v>
      </c>
      <c r="F213" s="25">
        <f t="shared" si="302"/>
        <v>0</v>
      </c>
      <c r="G213" s="25">
        <f t="shared" si="302"/>
        <v>0</v>
      </c>
      <c r="H213" s="25">
        <f t="shared" si="302"/>
        <v>0</v>
      </c>
      <c r="I213" s="25">
        <f t="shared" si="302"/>
        <v>0</v>
      </c>
      <c r="J213" s="25">
        <f t="shared" si="302"/>
        <v>0</v>
      </c>
      <c r="K213" s="25">
        <f t="shared" si="302"/>
        <v>0</v>
      </c>
      <c r="L213" s="25">
        <f t="shared" si="302"/>
        <v>0</v>
      </c>
      <c r="M213" s="25">
        <f t="shared" si="302"/>
        <v>0</v>
      </c>
      <c r="N213"/>
      <c r="O213" s="13" t="str">
        <f t="shared" si="246"/>
        <v xml:space="preserve">    Revenues from New Customers</v>
      </c>
      <c r="P213" s="25">
        <f t="shared" ref="P213:AA213" si="303">P209*P210*P212</f>
        <v>0</v>
      </c>
      <c r="Q213" s="25">
        <f t="shared" si="303"/>
        <v>0</v>
      </c>
      <c r="R213" s="25">
        <f t="shared" si="303"/>
        <v>0</v>
      </c>
      <c r="S213" s="25">
        <f t="shared" si="303"/>
        <v>0</v>
      </c>
      <c r="T213" s="25">
        <f t="shared" si="303"/>
        <v>0</v>
      </c>
      <c r="U213" s="25">
        <f t="shared" si="303"/>
        <v>0</v>
      </c>
      <c r="V213" s="25">
        <f t="shared" si="303"/>
        <v>0</v>
      </c>
      <c r="W213" s="25">
        <f t="shared" si="303"/>
        <v>0</v>
      </c>
      <c r="X213" s="25">
        <f t="shared" si="303"/>
        <v>0</v>
      </c>
      <c r="Y213" s="25">
        <f t="shared" si="303"/>
        <v>0</v>
      </c>
      <c r="Z213" s="25">
        <f t="shared" si="303"/>
        <v>0</v>
      </c>
      <c r="AA213" s="25">
        <f t="shared" si="303"/>
        <v>0</v>
      </c>
      <c r="AB213"/>
      <c r="AC213" s="13" t="str">
        <f t="shared" si="248"/>
        <v xml:space="preserve">    Revenues from New Customers</v>
      </c>
      <c r="AD213" s="25">
        <f t="shared" ref="AD213:AO213" si="304">AD209*AD210*AD212</f>
        <v>0</v>
      </c>
      <c r="AE213" s="25">
        <f t="shared" si="304"/>
        <v>0</v>
      </c>
      <c r="AF213" s="25">
        <f t="shared" si="304"/>
        <v>0</v>
      </c>
      <c r="AG213" s="25">
        <f t="shared" si="304"/>
        <v>0</v>
      </c>
      <c r="AH213" s="25">
        <f t="shared" si="304"/>
        <v>0</v>
      </c>
      <c r="AI213" s="25">
        <f t="shared" si="304"/>
        <v>0</v>
      </c>
      <c r="AJ213" s="25">
        <f t="shared" si="304"/>
        <v>0</v>
      </c>
      <c r="AK213" s="25">
        <f t="shared" si="304"/>
        <v>0</v>
      </c>
      <c r="AL213" s="25">
        <f t="shared" si="304"/>
        <v>0</v>
      </c>
      <c r="AM213" s="25">
        <f t="shared" si="304"/>
        <v>0</v>
      </c>
      <c r="AN213" s="25">
        <f t="shared" si="304"/>
        <v>0</v>
      </c>
      <c r="AO213" s="15">
        <f t="shared" si="304"/>
        <v>0</v>
      </c>
      <c r="AP213"/>
      <c r="AQ213" s="13" t="str">
        <f t="shared" si="250"/>
        <v xml:space="preserve">    Revenues from New Customers</v>
      </c>
      <c r="AR213" s="25">
        <f>SUM(B213:M213)</f>
        <v>0</v>
      </c>
      <c r="AS213" s="25">
        <f>SUM(P213:AA213)</f>
        <v>0</v>
      </c>
      <c r="AT213" s="15">
        <f>SUM(AD213:AO213)</f>
        <v>0</v>
      </c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</row>
    <row r="214" spans="1:139" ht="12.75" customHeight="1" x14ac:dyDescent="0.25">
      <c r="A214" s="8" t="s">
        <v>180</v>
      </c>
      <c r="B214" s="9">
        <f>B213*$B$92</f>
        <v>0</v>
      </c>
      <c r="C214" s="9">
        <f t="shared" ref="C214:M214" si="305">C213*$B$92</f>
        <v>0</v>
      </c>
      <c r="D214" s="9">
        <f t="shared" si="305"/>
        <v>0</v>
      </c>
      <c r="E214" s="9">
        <f t="shared" si="305"/>
        <v>0</v>
      </c>
      <c r="F214" s="9">
        <f t="shared" si="305"/>
        <v>0</v>
      </c>
      <c r="G214" s="9">
        <f t="shared" si="305"/>
        <v>0</v>
      </c>
      <c r="H214" s="9">
        <f t="shared" si="305"/>
        <v>0</v>
      </c>
      <c r="I214" s="9">
        <f t="shared" si="305"/>
        <v>0</v>
      </c>
      <c r="J214" s="9">
        <f t="shared" si="305"/>
        <v>0</v>
      </c>
      <c r="K214" s="9">
        <f t="shared" si="305"/>
        <v>0</v>
      </c>
      <c r="L214" s="9">
        <f t="shared" si="305"/>
        <v>0</v>
      </c>
      <c r="M214" s="9">
        <f t="shared" si="305"/>
        <v>0</v>
      </c>
      <c r="O214" s="8" t="str">
        <f t="shared" si="246"/>
        <v xml:space="preserve">    Cost of Goods Sold</v>
      </c>
      <c r="P214" s="9">
        <f>P213*$B$92</f>
        <v>0</v>
      </c>
      <c r="Q214" s="9">
        <f t="shared" ref="Q214:AA214" si="306">Q213*$B$92</f>
        <v>0</v>
      </c>
      <c r="R214" s="9">
        <f t="shared" si="306"/>
        <v>0</v>
      </c>
      <c r="S214" s="9">
        <f t="shared" si="306"/>
        <v>0</v>
      </c>
      <c r="T214" s="9">
        <f t="shared" si="306"/>
        <v>0</v>
      </c>
      <c r="U214" s="9">
        <f t="shared" si="306"/>
        <v>0</v>
      </c>
      <c r="V214" s="9">
        <f t="shared" si="306"/>
        <v>0</v>
      </c>
      <c r="W214" s="9">
        <f t="shared" si="306"/>
        <v>0</v>
      </c>
      <c r="X214" s="9">
        <f t="shared" si="306"/>
        <v>0</v>
      </c>
      <c r="Y214" s="9">
        <f t="shared" si="306"/>
        <v>0</v>
      </c>
      <c r="Z214" s="9">
        <f t="shared" si="306"/>
        <v>0</v>
      </c>
      <c r="AA214" s="9">
        <f t="shared" si="306"/>
        <v>0</v>
      </c>
      <c r="AC214" s="8" t="str">
        <f t="shared" si="248"/>
        <v xml:space="preserve">    Cost of Goods Sold</v>
      </c>
      <c r="AD214" s="9">
        <f>AD213*$B$92</f>
        <v>0</v>
      </c>
      <c r="AE214" s="9">
        <f t="shared" ref="AE214:AO214" si="307">AE213*$B$92</f>
        <v>0</v>
      </c>
      <c r="AF214" s="9">
        <f t="shared" si="307"/>
        <v>0</v>
      </c>
      <c r="AG214" s="9">
        <f t="shared" si="307"/>
        <v>0</v>
      </c>
      <c r="AH214" s="9">
        <f t="shared" si="307"/>
        <v>0</v>
      </c>
      <c r="AI214" s="9">
        <f t="shared" si="307"/>
        <v>0</v>
      </c>
      <c r="AJ214" s="9">
        <f t="shared" si="307"/>
        <v>0</v>
      </c>
      <c r="AK214" s="9">
        <f t="shared" si="307"/>
        <v>0</v>
      </c>
      <c r="AL214" s="9">
        <f t="shared" si="307"/>
        <v>0</v>
      </c>
      <c r="AM214" s="9">
        <f t="shared" si="307"/>
        <v>0</v>
      </c>
      <c r="AN214" s="9">
        <f t="shared" si="307"/>
        <v>0</v>
      </c>
      <c r="AO214" s="9">
        <f t="shared" si="307"/>
        <v>0</v>
      </c>
      <c r="AQ214" s="8" t="str">
        <f t="shared" si="250"/>
        <v xml:space="preserve">    Cost of Goods Sold</v>
      </c>
      <c r="AR214" s="9">
        <f>SUM(B214:M214)</f>
        <v>0</v>
      </c>
      <c r="AS214" s="9">
        <f>SUM(P214:AA214)</f>
        <v>0</v>
      </c>
      <c r="AT214" s="9">
        <f>SUM(AD214:AO214)</f>
        <v>0</v>
      </c>
    </row>
    <row r="215" spans="1:139" ht="12.75" customHeight="1" x14ac:dyDescent="0.25">
      <c r="A215" s="8" t="s">
        <v>181</v>
      </c>
      <c r="B215" s="9">
        <f t="shared" ref="B215:M215" si="308">B213-B214-B208</f>
        <v>0</v>
      </c>
      <c r="C215" s="9">
        <f t="shared" si="308"/>
        <v>0</v>
      </c>
      <c r="D215" s="9">
        <f t="shared" si="308"/>
        <v>0</v>
      </c>
      <c r="E215" s="9">
        <f t="shared" si="308"/>
        <v>0</v>
      </c>
      <c r="F215" s="9">
        <f t="shared" si="308"/>
        <v>0</v>
      </c>
      <c r="G215" s="9">
        <f t="shared" si="308"/>
        <v>0</v>
      </c>
      <c r="H215" s="9">
        <f t="shared" si="308"/>
        <v>0</v>
      </c>
      <c r="I215" s="9">
        <f t="shared" si="308"/>
        <v>0</v>
      </c>
      <c r="J215" s="9">
        <f t="shared" si="308"/>
        <v>0</v>
      </c>
      <c r="K215" s="9">
        <f t="shared" si="308"/>
        <v>0</v>
      </c>
      <c r="L215" s="9">
        <f t="shared" si="308"/>
        <v>0</v>
      </c>
      <c r="M215" s="9">
        <f t="shared" si="308"/>
        <v>0</v>
      </c>
      <c r="O215" s="8" t="str">
        <f t="shared" si="246"/>
        <v xml:space="preserve">    Gross Margin</v>
      </c>
      <c r="P215" s="9">
        <f t="shared" ref="P215:AA215" si="309">P213-P214-P208</f>
        <v>0</v>
      </c>
      <c r="Q215" s="9">
        <f t="shared" si="309"/>
        <v>0</v>
      </c>
      <c r="R215" s="9">
        <f t="shared" si="309"/>
        <v>0</v>
      </c>
      <c r="S215" s="9">
        <f t="shared" si="309"/>
        <v>0</v>
      </c>
      <c r="T215" s="9">
        <f t="shared" si="309"/>
        <v>0</v>
      </c>
      <c r="U215" s="9">
        <f t="shared" si="309"/>
        <v>0</v>
      </c>
      <c r="V215" s="9">
        <f t="shared" si="309"/>
        <v>0</v>
      </c>
      <c r="W215" s="9">
        <f t="shared" si="309"/>
        <v>0</v>
      </c>
      <c r="X215" s="9">
        <f t="shared" si="309"/>
        <v>0</v>
      </c>
      <c r="Y215" s="9">
        <f t="shared" si="309"/>
        <v>0</v>
      </c>
      <c r="Z215" s="9">
        <f t="shared" si="309"/>
        <v>0</v>
      </c>
      <c r="AA215" s="9">
        <f t="shared" si="309"/>
        <v>0</v>
      </c>
      <c r="AC215" s="8" t="str">
        <f t="shared" si="248"/>
        <v xml:space="preserve">    Gross Margin</v>
      </c>
      <c r="AD215" s="9">
        <f t="shared" ref="AD215:AO215" si="310">AD213-AD214-AD208</f>
        <v>0</v>
      </c>
      <c r="AE215" s="9">
        <f t="shared" si="310"/>
        <v>0</v>
      </c>
      <c r="AF215" s="9">
        <f t="shared" si="310"/>
        <v>0</v>
      </c>
      <c r="AG215" s="9">
        <f t="shared" si="310"/>
        <v>0</v>
      </c>
      <c r="AH215" s="9">
        <f t="shared" si="310"/>
        <v>0</v>
      </c>
      <c r="AI215" s="9">
        <f t="shared" si="310"/>
        <v>0</v>
      </c>
      <c r="AJ215" s="9">
        <f t="shared" si="310"/>
        <v>0</v>
      </c>
      <c r="AK215" s="9">
        <f t="shared" si="310"/>
        <v>0</v>
      </c>
      <c r="AL215" s="9">
        <f t="shared" si="310"/>
        <v>0</v>
      </c>
      <c r="AM215" s="9">
        <f t="shared" si="310"/>
        <v>0</v>
      </c>
      <c r="AN215" s="9">
        <f t="shared" si="310"/>
        <v>0</v>
      </c>
      <c r="AO215" s="9">
        <f t="shared" si="310"/>
        <v>0</v>
      </c>
      <c r="AQ215" s="8" t="str">
        <f t="shared" si="250"/>
        <v xml:space="preserve">    Gross Margin</v>
      </c>
      <c r="AR215" s="9">
        <f>AR213-AR214-AR208</f>
        <v>0</v>
      </c>
      <c r="AS215" s="9">
        <f>AS213-AS214-AS208</f>
        <v>0</v>
      </c>
      <c r="AT215" s="9">
        <f>AT213-AT214-AT208</f>
        <v>0</v>
      </c>
    </row>
    <row r="216" spans="1:139" ht="12.75" customHeight="1" x14ac:dyDescent="0.25">
      <c r="A216" s="8" t="s">
        <v>182</v>
      </c>
      <c r="B216" s="28" t="e">
        <f t="shared" ref="B216:M216" si="311">B215/B208</f>
        <v>#DIV/0!</v>
      </c>
      <c r="C216" s="28" t="e">
        <f t="shared" si="311"/>
        <v>#DIV/0!</v>
      </c>
      <c r="D216" s="28" t="e">
        <f t="shared" si="311"/>
        <v>#DIV/0!</v>
      </c>
      <c r="E216" s="28" t="e">
        <f t="shared" si="311"/>
        <v>#DIV/0!</v>
      </c>
      <c r="F216" s="28" t="e">
        <f t="shared" si="311"/>
        <v>#DIV/0!</v>
      </c>
      <c r="G216" s="28" t="e">
        <f t="shared" si="311"/>
        <v>#DIV/0!</v>
      </c>
      <c r="H216" s="28" t="e">
        <f t="shared" si="311"/>
        <v>#DIV/0!</v>
      </c>
      <c r="I216" s="28" t="e">
        <f t="shared" si="311"/>
        <v>#DIV/0!</v>
      </c>
      <c r="J216" s="28" t="e">
        <f t="shared" si="311"/>
        <v>#DIV/0!</v>
      </c>
      <c r="K216" s="28" t="e">
        <f t="shared" si="311"/>
        <v>#DIV/0!</v>
      </c>
      <c r="L216" s="28" t="e">
        <f t="shared" si="311"/>
        <v>#DIV/0!</v>
      </c>
      <c r="M216" s="28" t="e">
        <f t="shared" si="311"/>
        <v>#DIV/0!</v>
      </c>
      <c r="O216" s="8" t="str">
        <f t="shared" si="246"/>
        <v xml:space="preserve">    Return on Promotions %</v>
      </c>
      <c r="P216" s="28" t="e">
        <f t="shared" ref="P216:AA216" si="312">P215/P208</f>
        <v>#DIV/0!</v>
      </c>
      <c r="Q216" s="28" t="e">
        <f t="shared" si="312"/>
        <v>#DIV/0!</v>
      </c>
      <c r="R216" s="28" t="e">
        <f t="shared" si="312"/>
        <v>#DIV/0!</v>
      </c>
      <c r="S216" s="28" t="e">
        <f t="shared" si="312"/>
        <v>#DIV/0!</v>
      </c>
      <c r="T216" s="28" t="e">
        <f t="shared" si="312"/>
        <v>#DIV/0!</v>
      </c>
      <c r="U216" s="28" t="e">
        <f t="shared" si="312"/>
        <v>#DIV/0!</v>
      </c>
      <c r="V216" s="28" t="e">
        <f t="shared" si="312"/>
        <v>#DIV/0!</v>
      </c>
      <c r="W216" s="28" t="e">
        <f t="shared" si="312"/>
        <v>#DIV/0!</v>
      </c>
      <c r="X216" s="28" t="e">
        <f t="shared" si="312"/>
        <v>#DIV/0!</v>
      </c>
      <c r="Y216" s="28" t="e">
        <f t="shared" si="312"/>
        <v>#DIV/0!</v>
      </c>
      <c r="Z216" s="28" t="e">
        <f t="shared" si="312"/>
        <v>#DIV/0!</v>
      </c>
      <c r="AA216" s="28" t="e">
        <f t="shared" si="312"/>
        <v>#DIV/0!</v>
      </c>
      <c r="AC216" s="8" t="str">
        <f t="shared" si="248"/>
        <v xml:space="preserve">    Return on Promotions %</v>
      </c>
      <c r="AD216" s="28" t="e">
        <f t="shared" ref="AD216:AO216" si="313">AD215/AD208</f>
        <v>#DIV/0!</v>
      </c>
      <c r="AE216" s="28" t="e">
        <f t="shared" si="313"/>
        <v>#DIV/0!</v>
      </c>
      <c r="AF216" s="28" t="e">
        <f t="shared" si="313"/>
        <v>#DIV/0!</v>
      </c>
      <c r="AG216" s="28" t="e">
        <f t="shared" si="313"/>
        <v>#DIV/0!</v>
      </c>
      <c r="AH216" s="28" t="e">
        <f t="shared" si="313"/>
        <v>#DIV/0!</v>
      </c>
      <c r="AI216" s="28" t="e">
        <f t="shared" si="313"/>
        <v>#DIV/0!</v>
      </c>
      <c r="AJ216" s="28" t="e">
        <f t="shared" si="313"/>
        <v>#DIV/0!</v>
      </c>
      <c r="AK216" s="28" t="e">
        <f t="shared" si="313"/>
        <v>#DIV/0!</v>
      </c>
      <c r="AL216" s="28" t="e">
        <f t="shared" si="313"/>
        <v>#DIV/0!</v>
      </c>
      <c r="AM216" s="28" t="e">
        <f t="shared" si="313"/>
        <v>#DIV/0!</v>
      </c>
      <c r="AN216" s="28" t="e">
        <f t="shared" si="313"/>
        <v>#DIV/0!</v>
      </c>
      <c r="AO216" s="28" t="e">
        <f t="shared" si="313"/>
        <v>#DIV/0!</v>
      </c>
      <c r="AQ216" s="8" t="str">
        <f t="shared" si="250"/>
        <v xml:space="preserve">    Return on Promotions %</v>
      </c>
      <c r="AR216" s="28" t="e">
        <f>AR215/AR208</f>
        <v>#DIV/0!</v>
      </c>
      <c r="AS216" s="28" t="e">
        <f>AS215/AS208</f>
        <v>#DIV/0!</v>
      </c>
      <c r="AT216" s="28" t="e">
        <f>AT215/AT208</f>
        <v>#DIV/0!</v>
      </c>
    </row>
    <row r="217" spans="1:139" ht="12.75" customHeight="1" x14ac:dyDescent="0.25">
      <c r="A217" s="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O217" s="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C217" s="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Q217" s="8"/>
      <c r="AR217" s="28"/>
      <c r="AS217" s="28"/>
      <c r="AT217" s="28"/>
    </row>
    <row r="218" spans="1:139" x14ac:dyDescent="0.25">
      <c r="A218" s="6" t="str">
        <f>A50</f>
        <v xml:space="preserve">Email Marketing 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O218" s="6" t="str">
        <f t="shared" si="246"/>
        <v xml:space="preserve">Email Marketing 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C218" s="6" t="str">
        <f t="shared" si="248"/>
        <v xml:space="preserve">Email Marketing </v>
      </c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Q218" s="6" t="str">
        <f t="shared" si="250"/>
        <v xml:space="preserve">Email Marketing </v>
      </c>
      <c r="AR218" s="7"/>
      <c r="AS218" s="7"/>
      <c r="AT218" s="7"/>
    </row>
    <row r="219" spans="1:139" ht="12.75" customHeight="1" x14ac:dyDescent="0.25">
      <c r="A219" s="8" t="s">
        <v>174</v>
      </c>
      <c r="B219" s="9">
        <f t="shared" ref="B219:M219" si="314">B50</f>
        <v>0</v>
      </c>
      <c r="C219" s="9">
        <f t="shared" si="314"/>
        <v>0</v>
      </c>
      <c r="D219" s="9">
        <f t="shared" si="314"/>
        <v>0</v>
      </c>
      <c r="E219" s="9">
        <f t="shared" si="314"/>
        <v>0</v>
      </c>
      <c r="F219" s="9">
        <f t="shared" si="314"/>
        <v>0</v>
      </c>
      <c r="G219" s="9">
        <f t="shared" si="314"/>
        <v>0</v>
      </c>
      <c r="H219" s="9">
        <f t="shared" si="314"/>
        <v>0</v>
      </c>
      <c r="I219" s="9">
        <f t="shared" si="314"/>
        <v>0</v>
      </c>
      <c r="J219" s="9">
        <f t="shared" si="314"/>
        <v>0</v>
      </c>
      <c r="K219" s="9">
        <f t="shared" si="314"/>
        <v>0</v>
      </c>
      <c r="L219" s="9">
        <f t="shared" si="314"/>
        <v>0</v>
      </c>
      <c r="M219" s="9">
        <f t="shared" si="314"/>
        <v>0</v>
      </c>
      <c r="O219" s="8" t="str">
        <f t="shared" si="246"/>
        <v xml:space="preserve">    Cost</v>
      </c>
      <c r="P219" s="9">
        <f t="shared" ref="P219:AA219" si="315">P50</f>
        <v>0</v>
      </c>
      <c r="Q219" s="9">
        <f t="shared" si="315"/>
        <v>0</v>
      </c>
      <c r="R219" s="9">
        <f t="shared" si="315"/>
        <v>0</v>
      </c>
      <c r="S219" s="9">
        <f t="shared" si="315"/>
        <v>0</v>
      </c>
      <c r="T219" s="9">
        <f t="shared" si="315"/>
        <v>0</v>
      </c>
      <c r="U219" s="9">
        <f t="shared" si="315"/>
        <v>0</v>
      </c>
      <c r="V219" s="9">
        <f t="shared" si="315"/>
        <v>0</v>
      </c>
      <c r="W219" s="9">
        <f t="shared" si="315"/>
        <v>0</v>
      </c>
      <c r="X219" s="9">
        <f t="shared" si="315"/>
        <v>0</v>
      </c>
      <c r="Y219" s="9">
        <f t="shared" si="315"/>
        <v>0</v>
      </c>
      <c r="Z219" s="9">
        <f t="shared" si="315"/>
        <v>0</v>
      </c>
      <c r="AA219" s="9">
        <f t="shared" si="315"/>
        <v>0</v>
      </c>
      <c r="AC219" s="8" t="str">
        <f t="shared" si="248"/>
        <v xml:space="preserve">    Cost</v>
      </c>
      <c r="AD219" s="9">
        <f t="shared" ref="AD219:AO219" si="316">AD50</f>
        <v>0</v>
      </c>
      <c r="AE219" s="9">
        <f t="shared" si="316"/>
        <v>0</v>
      </c>
      <c r="AF219" s="9">
        <f t="shared" si="316"/>
        <v>0</v>
      </c>
      <c r="AG219" s="9">
        <f t="shared" si="316"/>
        <v>0</v>
      </c>
      <c r="AH219" s="9">
        <f t="shared" si="316"/>
        <v>0</v>
      </c>
      <c r="AI219" s="9">
        <f t="shared" si="316"/>
        <v>0</v>
      </c>
      <c r="AJ219" s="9">
        <f t="shared" si="316"/>
        <v>0</v>
      </c>
      <c r="AK219" s="9">
        <f t="shared" si="316"/>
        <v>0</v>
      </c>
      <c r="AL219" s="9">
        <f t="shared" si="316"/>
        <v>0</v>
      </c>
      <c r="AM219" s="9">
        <f t="shared" si="316"/>
        <v>0</v>
      </c>
      <c r="AN219" s="9">
        <f t="shared" si="316"/>
        <v>0</v>
      </c>
      <c r="AO219" s="9">
        <f t="shared" si="316"/>
        <v>0</v>
      </c>
      <c r="AQ219" s="8" t="str">
        <f t="shared" si="250"/>
        <v xml:space="preserve">    Cost</v>
      </c>
      <c r="AR219" s="9">
        <f>AR50</f>
        <v>0</v>
      </c>
      <c r="AS219" s="9">
        <f>AS50</f>
        <v>0</v>
      </c>
      <c r="AT219" s="9">
        <f>AT50</f>
        <v>0</v>
      </c>
    </row>
    <row r="220" spans="1:139" s="16" customFormat="1" ht="12.75" customHeight="1" x14ac:dyDescent="0.25">
      <c r="A220" s="13" t="s">
        <v>175</v>
      </c>
      <c r="B220" s="14">
        <v>0</v>
      </c>
      <c r="C220" s="14">
        <f t="shared" ref="C220:M221" si="317">B220</f>
        <v>0</v>
      </c>
      <c r="D220" s="14">
        <f t="shared" si="317"/>
        <v>0</v>
      </c>
      <c r="E220" s="14">
        <f t="shared" si="317"/>
        <v>0</v>
      </c>
      <c r="F220" s="14">
        <f t="shared" si="317"/>
        <v>0</v>
      </c>
      <c r="G220" s="14">
        <f t="shared" si="317"/>
        <v>0</v>
      </c>
      <c r="H220" s="14">
        <f t="shared" si="317"/>
        <v>0</v>
      </c>
      <c r="I220" s="14">
        <f t="shared" si="317"/>
        <v>0</v>
      </c>
      <c r="J220" s="14">
        <f t="shared" si="317"/>
        <v>0</v>
      </c>
      <c r="K220" s="14">
        <f t="shared" si="317"/>
        <v>0</v>
      </c>
      <c r="L220" s="14">
        <f t="shared" si="317"/>
        <v>0</v>
      </c>
      <c r="M220" s="14">
        <f t="shared" si="317"/>
        <v>0</v>
      </c>
      <c r="N220"/>
      <c r="O220" s="13" t="str">
        <f t="shared" si="246"/>
        <v xml:space="preserve">    # of New Leads Generated</v>
      </c>
      <c r="P220" s="14">
        <f>M220</f>
        <v>0</v>
      </c>
      <c r="Q220" s="14">
        <f t="shared" ref="Q220:AA221" si="318">P220</f>
        <v>0</v>
      </c>
      <c r="R220" s="14">
        <f t="shared" si="318"/>
        <v>0</v>
      </c>
      <c r="S220" s="14">
        <f t="shared" si="318"/>
        <v>0</v>
      </c>
      <c r="T220" s="14">
        <f t="shared" si="318"/>
        <v>0</v>
      </c>
      <c r="U220" s="14">
        <f t="shared" si="318"/>
        <v>0</v>
      </c>
      <c r="V220" s="14">
        <f t="shared" si="318"/>
        <v>0</v>
      </c>
      <c r="W220" s="14">
        <f t="shared" si="318"/>
        <v>0</v>
      </c>
      <c r="X220" s="14">
        <f t="shared" si="318"/>
        <v>0</v>
      </c>
      <c r="Y220" s="14">
        <f t="shared" si="318"/>
        <v>0</v>
      </c>
      <c r="Z220" s="14">
        <f t="shared" si="318"/>
        <v>0</v>
      </c>
      <c r="AA220" s="14">
        <f t="shared" si="318"/>
        <v>0</v>
      </c>
      <c r="AB220"/>
      <c r="AC220" s="13" t="str">
        <f t="shared" si="248"/>
        <v xml:space="preserve">    # of New Leads Generated</v>
      </c>
      <c r="AD220" s="14">
        <f>AA220</f>
        <v>0</v>
      </c>
      <c r="AE220" s="14">
        <f t="shared" ref="AE220:AO221" si="319">AD220</f>
        <v>0</v>
      </c>
      <c r="AF220" s="14">
        <f t="shared" si="319"/>
        <v>0</v>
      </c>
      <c r="AG220" s="14">
        <f t="shared" si="319"/>
        <v>0</v>
      </c>
      <c r="AH220" s="14">
        <f t="shared" si="319"/>
        <v>0</v>
      </c>
      <c r="AI220" s="14">
        <f t="shared" si="319"/>
        <v>0</v>
      </c>
      <c r="AJ220" s="14">
        <f t="shared" si="319"/>
        <v>0</v>
      </c>
      <c r="AK220" s="14">
        <f t="shared" si="319"/>
        <v>0</v>
      </c>
      <c r="AL220" s="14">
        <f t="shared" si="319"/>
        <v>0</v>
      </c>
      <c r="AM220" s="14">
        <f t="shared" si="319"/>
        <v>0</v>
      </c>
      <c r="AN220" s="14">
        <f t="shared" si="319"/>
        <v>0</v>
      </c>
      <c r="AO220" s="14">
        <f t="shared" si="319"/>
        <v>0</v>
      </c>
      <c r="AP220"/>
      <c r="AQ220" s="13" t="str">
        <f t="shared" si="250"/>
        <v xml:space="preserve">    # of New Leads Generated</v>
      </c>
      <c r="AR220" s="14">
        <f>SUM(B220:M220)</f>
        <v>0</v>
      </c>
      <c r="AS220" s="14">
        <f>SUM(P220:AA220)</f>
        <v>0</v>
      </c>
      <c r="AT220" s="15">
        <f>SUM(AD220:AO220)</f>
        <v>0</v>
      </c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</row>
    <row r="221" spans="1:139" s="16" customFormat="1" ht="12.75" customHeight="1" x14ac:dyDescent="0.25">
      <c r="A221" s="17" t="s">
        <v>176</v>
      </c>
      <c r="B221" s="18">
        <v>0</v>
      </c>
      <c r="C221" s="18">
        <f t="shared" si="317"/>
        <v>0</v>
      </c>
      <c r="D221" s="18">
        <f t="shared" si="317"/>
        <v>0</v>
      </c>
      <c r="E221" s="18">
        <f t="shared" si="317"/>
        <v>0</v>
      </c>
      <c r="F221" s="18">
        <f t="shared" si="317"/>
        <v>0</v>
      </c>
      <c r="G221" s="18">
        <f t="shared" si="317"/>
        <v>0</v>
      </c>
      <c r="H221" s="18">
        <f t="shared" si="317"/>
        <v>0</v>
      </c>
      <c r="I221" s="18">
        <f t="shared" si="317"/>
        <v>0</v>
      </c>
      <c r="J221" s="18">
        <f t="shared" si="317"/>
        <v>0</v>
      </c>
      <c r="K221" s="18">
        <f t="shared" si="317"/>
        <v>0</v>
      </c>
      <c r="L221" s="18">
        <f t="shared" si="317"/>
        <v>0</v>
      </c>
      <c r="M221" s="18">
        <f t="shared" si="317"/>
        <v>0</v>
      </c>
      <c r="N221"/>
      <c r="O221" s="17" t="str">
        <f t="shared" si="246"/>
        <v xml:space="preserve">    Conversion Rate</v>
      </c>
      <c r="P221" s="18">
        <f>M221</f>
        <v>0</v>
      </c>
      <c r="Q221" s="18">
        <f t="shared" si="318"/>
        <v>0</v>
      </c>
      <c r="R221" s="18">
        <f t="shared" si="318"/>
        <v>0</v>
      </c>
      <c r="S221" s="18">
        <f t="shared" si="318"/>
        <v>0</v>
      </c>
      <c r="T221" s="18">
        <f t="shared" si="318"/>
        <v>0</v>
      </c>
      <c r="U221" s="18">
        <f t="shared" si="318"/>
        <v>0</v>
      </c>
      <c r="V221" s="18">
        <f t="shared" si="318"/>
        <v>0</v>
      </c>
      <c r="W221" s="18">
        <f t="shared" si="318"/>
        <v>0</v>
      </c>
      <c r="X221" s="18">
        <f t="shared" si="318"/>
        <v>0</v>
      </c>
      <c r="Y221" s="18">
        <f t="shared" si="318"/>
        <v>0</v>
      </c>
      <c r="Z221" s="18">
        <f t="shared" si="318"/>
        <v>0</v>
      </c>
      <c r="AA221" s="18">
        <f t="shared" si="318"/>
        <v>0</v>
      </c>
      <c r="AB221"/>
      <c r="AC221" s="17" t="str">
        <f t="shared" si="248"/>
        <v xml:space="preserve">    Conversion Rate</v>
      </c>
      <c r="AD221" s="18">
        <f>AA221</f>
        <v>0</v>
      </c>
      <c r="AE221" s="18">
        <f t="shared" si="319"/>
        <v>0</v>
      </c>
      <c r="AF221" s="18">
        <f t="shared" si="319"/>
        <v>0</v>
      </c>
      <c r="AG221" s="18">
        <f t="shared" si="319"/>
        <v>0</v>
      </c>
      <c r="AH221" s="18">
        <f t="shared" si="319"/>
        <v>0</v>
      </c>
      <c r="AI221" s="18">
        <f t="shared" si="319"/>
        <v>0</v>
      </c>
      <c r="AJ221" s="18">
        <f t="shared" si="319"/>
        <v>0</v>
      </c>
      <c r="AK221" s="18">
        <f t="shared" si="319"/>
        <v>0</v>
      </c>
      <c r="AL221" s="18">
        <f t="shared" si="319"/>
        <v>0</v>
      </c>
      <c r="AM221" s="18">
        <f t="shared" si="319"/>
        <v>0</v>
      </c>
      <c r="AN221" s="18">
        <f t="shared" si="319"/>
        <v>0</v>
      </c>
      <c r="AO221" s="19">
        <f t="shared" si="319"/>
        <v>0</v>
      </c>
      <c r="AP221"/>
      <c r="AQ221" s="17" t="str">
        <f t="shared" si="250"/>
        <v xml:space="preserve">    Conversion Rate</v>
      </c>
      <c r="AR221" s="18">
        <f>AVERAGE(B221:M221)</f>
        <v>0</v>
      </c>
      <c r="AS221" s="18">
        <f>AVERAGE(P221:AA221)</f>
        <v>0</v>
      </c>
      <c r="AT221" s="18">
        <f>AVERAGE(AD221:AO221)</f>
        <v>0</v>
      </c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</row>
    <row r="222" spans="1:139" s="24" customFormat="1" ht="12.75" customHeight="1" x14ac:dyDescent="0.25">
      <c r="A222" s="20" t="s">
        <v>177</v>
      </c>
      <c r="B222" s="21">
        <f t="shared" ref="B222:M222" si="320">B220*B221</f>
        <v>0</v>
      </c>
      <c r="C222" s="21">
        <f t="shared" si="320"/>
        <v>0</v>
      </c>
      <c r="D222" s="21">
        <f t="shared" si="320"/>
        <v>0</v>
      </c>
      <c r="E222" s="21">
        <f t="shared" si="320"/>
        <v>0</v>
      </c>
      <c r="F222" s="21">
        <f t="shared" si="320"/>
        <v>0</v>
      </c>
      <c r="G222" s="21">
        <f t="shared" si="320"/>
        <v>0</v>
      </c>
      <c r="H222" s="21">
        <f t="shared" si="320"/>
        <v>0</v>
      </c>
      <c r="I222" s="21">
        <f t="shared" si="320"/>
        <v>0</v>
      </c>
      <c r="J222" s="21">
        <f t="shared" si="320"/>
        <v>0</v>
      </c>
      <c r="K222" s="21">
        <f t="shared" si="320"/>
        <v>0</v>
      </c>
      <c r="L222" s="21">
        <f t="shared" si="320"/>
        <v>0</v>
      </c>
      <c r="M222" s="21">
        <f t="shared" si="320"/>
        <v>0</v>
      </c>
      <c r="N222"/>
      <c r="O222" s="22" t="str">
        <f t="shared" si="246"/>
        <v xml:space="preserve">    Number of New Customers</v>
      </c>
      <c r="P222" s="21">
        <f t="shared" ref="P222:AA222" si="321">P220*P221</f>
        <v>0</v>
      </c>
      <c r="Q222" s="21">
        <f t="shared" si="321"/>
        <v>0</v>
      </c>
      <c r="R222" s="21">
        <f t="shared" si="321"/>
        <v>0</v>
      </c>
      <c r="S222" s="21">
        <f t="shared" si="321"/>
        <v>0</v>
      </c>
      <c r="T222" s="21">
        <f t="shared" si="321"/>
        <v>0</v>
      </c>
      <c r="U222" s="21">
        <f t="shared" si="321"/>
        <v>0</v>
      </c>
      <c r="V222" s="21">
        <f t="shared" si="321"/>
        <v>0</v>
      </c>
      <c r="W222" s="21">
        <f t="shared" si="321"/>
        <v>0</v>
      </c>
      <c r="X222" s="21">
        <f t="shared" si="321"/>
        <v>0</v>
      </c>
      <c r="Y222" s="21">
        <f t="shared" si="321"/>
        <v>0</v>
      </c>
      <c r="Z222" s="21">
        <f t="shared" si="321"/>
        <v>0</v>
      </c>
      <c r="AA222" s="21">
        <f t="shared" si="321"/>
        <v>0</v>
      </c>
      <c r="AB222"/>
      <c r="AC222" s="17" t="str">
        <f t="shared" si="248"/>
        <v xml:space="preserve">    Number of New Customers</v>
      </c>
      <c r="AD222" s="21">
        <f t="shared" ref="AD222:AO222" si="322">AD220*AD221</f>
        <v>0</v>
      </c>
      <c r="AE222" s="21">
        <f t="shared" si="322"/>
        <v>0</v>
      </c>
      <c r="AF222" s="21">
        <f t="shared" si="322"/>
        <v>0</v>
      </c>
      <c r="AG222" s="21">
        <f t="shared" si="322"/>
        <v>0</v>
      </c>
      <c r="AH222" s="21">
        <f t="shared" si="322"/>
        <v>0</v>
      </c>
      <c r="AI222" s="21">
        <f t="shared" si="322"/>
        <v>0</v>
      </c>
      <c r="AJ222" s="21">
        <f t="shared" si="322"/>
        <v>0</v>
      </c>
      <c r="AK222" s="21">
        <f t="shared" si="322"/>
        <v>0</v>
      </c>
      <c r="AL222" s="21">
        <f t="shared" si="322"/>
        <v>0</v>
      </c>
      <c r="AM222" s="21">
        <f t="shared" si="322"/>
        <v>0</v>
      </c>
      <c r="AN222" s="21">
        <f t="shared" si="322"/>
        <v>0</v>
      </c>
      <c r="AO222" s="21">
        <f t="shared" si="322"/>
        <v>0</v>
      </c>
      <c r="AP222"/>
      <c r="AQ222" s="17" t="str">
        <f t="shared" si="250"/>
        <v xml:space="preserve">    Number of New Customers</v>
      </c>
      <c r="AR222" s="21">
        <f>AR220*AR221</f>
        <v>0</v>
      </c>
      <c r="AS222" s="21">
        <f>AS220*AS221</f>
        <v>0</v>
      </c>
      <c r="AT222" s="21">
        <f>AT220*AT221</f>
        <v>0</v>
      </c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</row>
    <row r="223" spans="1:139" s="16" customFormat="1" ht="12.75" customHeight="1" x14ac:dyDescent="0.25">
      <c r="A223" s="13" t="s">
        <v>178</v>
      </c>
      <c r="B223" s="25">
        <v>0</v>
      </c>
      <c r="C223" s="25">
        <f t="shared" ref="C223:M223" si="323">B223</f>
        <v>0</v>
      </c>
      <c r="D223" s="25">
        <f t="shared" si="323"/>
        <v>0</v>
      </c>
      <c r="E223" s="25">
        <f t="shared" si="323"/>
        <v>0</v>
      </c>
      <c r="F223" s="25">
        <f t="shared" si="323"/>
        <v>0</v>
      </c>
      <c r="G223" s="25">
        <f t="shared" si="323"/>
        <v>0</v>
      </c>
      <c r="H223" s="25">
        <f t="shared" si="323"/>
        <v>0</v>
      </c>
      <c r="I223" s="25">
        <f t="shared" si="323"/>
        <v>0</v>
      </c>
      <c r="J223" s="25">
        <f t="shared" si="323"/>
        <v>0</v>
      </c>
      <c r="K223" s="25">
        <f t="shared" si="323"/>
        <v>0</v>
      </c>
      <c r="L223" s="25">
        <f t="shared" si="323"/>
        <v>0</v>
      </c>
      <c r="M223" s="25">
        <f t="shared" si="323"/>
        <v>0</v>
      </c>
      <c r="N223"/>
      <c r="O223" s="13" t="str">
        <f t="shared" si="246"/>
        <v xml:space="preserve">    Average Transaction Price</v>
      </c>
      <c r="P223" s="25">
        <f>M223</f>
        <v>0</v>
      </c>
      <c r="Q223" s="25">
        <f t="shared" ref="Q223:AA223" si="324">P223</f>
        <v>0</v>
      </c>
      <c r="R223" s="25">
        <f t="shared" si="324"/>
        <v>0</v>
      </c>
      <c r="S223" s="25">
        <f t="shared" si="324"/>
        <v>0</v>
      </c>
      <c r="T223" s="25">
        <f t="shared" si="324"/>
        <v>0</v>
      </c>
      <c r="U223" s="25">
        <f t="shared" si="324"/>
        <v>0</v>
      </c>
      <c r="V223" s="25">
        <f t="shared" si="324"/>
        <v>0</v>
      </c>
      <c r="W223" s="25">
        <f t="shared" si="324"/>
        <v>0</v>
      </c>
      <c r="X223" s="25">
        <f t="shared" si="324"/>
        <v>0</v>
      </c>
      <c r="Y223" s="25">
        <f t="shared" si="324"/>
        <v>0</v>
      </c>
      <c r="Z223" s="25">
        <f t="shared" si="324"/>
        <v>0</v>
      </c>
      <c r="AA223" s="25">
        <f t="shared" si="324"/>
        <v>0</v>
      </c>
      <c r="AB223"/>
      <c r="AC223" s="13" t="str">
        <f t="shared" si="248"/>
        <v xml:space="preserve">    Average Transaction Price</v>
      </c>
      <c r="AD223" s="25">
        <f>AA223</f>
        <v>0</v>
      </c>
      <c r="AE223" s="25">
        <f t="shared" ref="AE223:AO223" si="325">AD223</f>
        <v>0</v>
      </c>
      <c r="AF223" s="25">
        <f t="shared" si="325"/>
        <v>0</v>
      </c>
      <c r="AG223" s="25">
        <f t="shared" si="325"/>
        <v>0</v>
      </c>
      <c r="AH223" s="25">
        <f t="shared" si="325"/>
        <v>0</v>
      </c>
      <c r="AI223" s="25">
        <f t="shared" si="325"/>
        <v>0</v>
      </c>
      <c r="AJ223" s="25">
        <f t="shared" si="325"/>
        <v>0</v>
      </c>
      <c r="AK223" s="25">
        <f t="shared" si="325"/>
        <v>0</v>
      </c>
      <c r="AL223" s="25">
        <f t="shared" si="325"/>
        <v>0</v>
      </c>
      <c r="AM223" s="25">
        <f t="shared" si="325"/>
        <v>0</v>
      </c>
      <c r="AN223" s="25">
        <f t="shared" si="325"/>
        <v>0</v>
      </c>
      <c r="AO223" s="15">
        <f t="shared" si="325"/>
        <v>0</v>
      </c>
      <c r="AP223"/>
      <c r="AQ223" s="13" t="str">
        <f t="shared" si="250"/>
        <v xml:space="preserve">    Average Transaction Price</v>
      </c>
      <c r="AR223" s="25">
        <f>SUM(B223:M223)</f>
        <v>0</v>
      </c>
      <c r="AS223" s="25">
        <f>SUM(P223:AA223)</f>
        <v>0</v>
      </c>
      <c r="AT223" s="15">
        <f>SUM(AD223:AO223)</f>
        <v>0</v>
      </c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</row>
    <row r="224" spans="1:139" s="16" customFormat="1" ht="12.75" customHeight="1" x14ac:dyDescent="0.25">
      <c r="A224" s="13" t="s">
        <v>179</v>
      </c>
      <c r="B224" s="25">
        <f t="shared" ref="B224:M224" si="326">B220*B221*B223</f>
        <v>0</v>
      </c>
      <c r="C224" s="25">
        <f t="shared" si="326"/>
        <v>0</v>
      </c>
      <c r="D224" s="25">
        <f t="shared" si="326"/>
        <v>0</v>
      </c>
      <c r="E224" s="25">
        <f t="shared" si="326"/>
        <v>0</v>
      </c>
      <c r="F224" s="25">
        <f t="shared" si="326"/>
        <v>0</v>
      </c>
      <c r="G224" s="25">
        <f t="shared" si="326"/>
        <v>0</v>
      </c>
      <c r="H224" s="25">
        <f t="shared" si="326"/>
        <v>0</v>
      </c>
      <c r="I224" s="25">
        <f t="shared" si="326"/>
        <v>0</v>
      </c>
      <c r="J224" s="25">
        <f t="shared" si="326"/>
        <v>0</v>
      </c>
      <c r="K224" s="25">
        <f t="shared" si="326"/>
        <v>0</v>
      </c>
      <c r="L224" s="25">
        <f t="shared" si="326"/>
        <v>0</v>
      </c>
      <c r="M224" s="25">
        <f t="shared" si="326"/>
        <v>0</v>
      </c>
      <c r="N224"/>
      <c r="O224" s="13" t="str">
        <f t="shared" si="246"/>
        <v xml:space="preserve">    Revenues from New Customers</v>
      </c>
      <c r="P224" s="25">
        <f t="shared" ref="P224:AA224" si="327">P220*P221*P223</f>
        <v>0</v>
      </c>
      <c r="Q224" s="25">
        <f t="shared" si="327"/>
        <v>0</v>
      </c>
      <c r="R224" s="25">
        <f t="shared" si="327"/>
        <v>0</v>
      </c>
      <c r="S224" s="25">
        <f t="shared" si="327"/>
        <v>0</v>
      </c>
      <c r="T224" s="25">
        <f t="shared" si="327"/>
        <v>0</v>
      </c>
      <c r="U224" s="25">
        <f t="shared" si="327"/>
        <v>0</v>
      </c>
      <c r="V224" s="25">
        <f t="shared" si="327"/>
        <v>0</v>
      </c>
      <c r="W224" s="25">
        <f t="shared" si="327"/>
        <v>0</v>
      </c>
      <c r="X224" s="25">
        <f t="shared" si="327"/>
        <v>0</v>
      </c>
      <c r="Y224" s="25">
        <f t="shared" si="327"/>
        <v>0</v>
      </c>
      <c r="Z224" s="25">
        <f t="shared" si="327"/>
        <v>0</v>
      </c>
      <c r="AA224" s="25">
        <f t="shared" si="327"/>
        <v>0</v>
      </c>
      <c r="AB224"/>
      <c r="AC224" s="13" t="str">
        <f t="shared" si="248"/>
        <v xml:space="preserve">    Revenues from New Customers</v>
      </c>
      <c r="AD224" s="25">
        <f t="shared" ref="AD224:AO224" si="328">AD220*AD221*AD223</f>
        <v>0</v>
      </c>
      <c r="AE224" s="25">
        <f t="shared" si="328"/>
        <v>0</v>
      </c>
      <c r="AF224" s="25">
        <f t="shared" si="328"/>
        <v>0</v>
      </c>
      <c r="AG224" s="25">
        <f t="shared" si="328"/>
        <v>0</v>
      </c>
      <c r="AH224" s="25">
        <f t="shared" si="328"/>
        <v>0</v>
      </c>
      <c r="AI224" s="25">
        <f t="shared" si="328"/>
        <v>0</v>
      </c>
      <c r="AJ224" s="25">
        <f t="shared" si="328"/>
        <v>0</v>
      </c>
      <c r="AK224" s="25">
        <f t="shared" si="328"/>
        <v>0</v>
      </c>
      <c r="AL224" s="25">
        <f t="shared" si="328"/>
        <v>0</v>
      </c>
      <c r="AM224" s="25">
        <f t="shared" si="328"/>
        <v>0</v>
      </c>
      <c r="AN224" s="25">
        <f t="shared" si="328"/>
        <v>0</v>
      </c>
      <c r="AO224" s="15">
        <f t="shared" si="328"/>
        <v>0</v>
      </c>
      <c r="AP224"/>
      <c r="AQ224" s="13" t="str">
        <f t="shared" si="250"/>
        <v xml:space="preserve">    Revenues from New Customers</v>
      </c>
      <c r="AR224" s="25">
        <f>SUM(B224:M224)</f>
        <v>0</v>
      </c>
      <c r="AS224" s="25">
        <f>SUM(P224:AA224)</f>
        <v>0</v>
      </c>
      <c r="AT224" s="15">
        <f>SUM(AD224:AO224)</f>
        <v>0</v>
      </c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</row>
    <row r="225" spans="1:139" ht="12.75" customHeight="1" x14ac:dyDescent="0.25">
      <c r="A225" s="8" t="s">
        <v>180</v>
      </c>
      <c r="B225" s="9">
        <f>B224*$B$92</f>
        <v>0</v>
      </c>
      <c r="C225" s="9">
        <f t="shared" ref="C225:M225" si="329">C224*$B$92</f>
        <v>0</v>
      </c>
      <c r="D225" s="9">
        <f t="shared" si="329"/>
        <v>0</v>
      </c>
      <c r="E225" s="9">
        <f t="shared" si="329"/>
        <v>0</v>
      </c>
      <c r="F225" s="9">
        <f t="shared" si="329"/>
        <v>0</v>
      </c>
      <c r="G225" s="9">
        <f t="shared" si="329"/>
        <v>0</v>
      </c>
      <c r="H225" s="9">
        <f t="shared" si="329"/>
        <v>0</v>
      </c>
      <c r="I225" s="9">
        <f t="shared" si="329"/>
        <v>0</v>
      </c>
      <c r="J225" s="9">
        <f t="shared" si="329"/>
        <v>0</v>
      </c>
      <c r="K225" s="9">
        <f t="shared" si="329"/>
        <v>0</v>
      </c>
      <c r="L225" s="9">
        <f t="shared" si="329"/>
        <v>0</v>
      </c>
      <c r="M225" s="9">
        <f t="shared" si="329"/>
        <v>0</v>
      </c>
      <c r="O225" s="8" t="str">
        <f t="shared" si="246"/>
        <v xml:space="preserve">    Cost of Goods Sold</v>
      </c>
      <c r="P225" s="9">
        <f>P224*$B$92</f>
        <v>0</v>
      </c>
      <c r="Q225" s="9">
        <f t="shared" ref="Q225:AA225" si="330">Q224*$B$92</f>
        <v>0</v>
      </c>
      <c r="R225" s="9">
        <f t="shared" si="330"/>
        <v>0</v>
      </c>
      <c r="S225" s="9">
        <f t="shared" si="330"/>
        <v>0</v>
      </c>
      <c r="T225" s="9">
        <f t="shared" si="330"/>
        <v>0</v>
      </c>
      <c r="U225" s="9">
        <f t="shared" si="330"/>
        <v>0</v>
      </c>
      <c r="V225" s="9">
        <f t="shared" si="330"/>
        <v>0</v>
      </c>
      <c r="W225" s="9">
        <f t="shared" si="330"/>
        <v>0</v>
      </c>
      <c r="X225" s="9">
        <f t="shared" si="330"/>
        <v>0</v>
      </c>
      <c r="Y225" s="9">
        <f t="shared" si="330"/>
        <v>0</v>
      </c>
      <c r="Z225" s="9">
        <f t="shared" si="330"/>
        <v>0</v>
      </c>
      <c r="AA225" s="9">
        <f t="shared" si="330"/>
        <v>0</v>
      </c>
      <c r="AC225" s="8" t="str">
        <f t="shared" si="248"/>
        <v xml:space="preserve">    Cost of Goods Sold</v>
      </c>
      <c r="AD225" s="9">
        <f>AD224*$B$92</f>
        <v>0</v>
      </c>
      <c r="AE225" s="9">
        <f t="shared" ref="AE225:AO225" si="331">AE224*$B$92</f>
        <v>0</v>
      </c>
      <c r="AF225" s="9">
        <f t="shared" si="331"/>
        <v>0</v>
      </c>
      <c r="AG225" s="9">
        <f t="shared" si="331"/>
        <v>0</v>
      </c>
      <c r="AH225" s="9">
        <f t="shared" si="331"/>
        <v>0</v>
      </c>
      <c r="AI225" s="9">
        <f t="shared" si="331"/>
        <v>0</v>
      </c>
      <c r="AJ225" s="9">
        <f t="shared" si="331"/>
        <v>0</v>
      </c>
      <c r="AK225" s="9">
        <f t="shared" si="331"/>
        <v>0</v>
      </c>
      <c r="AL225" s="9">
        <f t="shared" si="331"/>
        <v>0</v>
      </c>
      <c r="AM225" s="9">
        <f t="shared" si="331"/>
        <v>0</v>
      </c>
      <c r="AN225" s="9">
        <f t="shared" si="331"/>
        <v>0</v>
      </c>
      <c r="AO225" s="9">
        <f t="shared" si="331"/>
        <v>0</v>
      </c>
      <c r="AQ225" s="8" t="str">
        <f t="shared" si="250"/>
        <v xml:space="preserve">    Cost of Goods Sold</v>
      </c>
      <c r="AR225" s="9">
        <f>SUM(B225:M225)</f>
        <v>0</v>
      </c>
      <c r="AS225" s="9">
        <f>SUM(P225:AA225)</f>
        <v>0</v>
      </c>
      <c r="AT225" s="9">
        <f>SUM(AD225:AO225)</f>
        <v>0</v>
      </c>
    </row>
    <row r="226" spans="1:139" ht="12.75" customHeight="1" x14ac:dyDescent="0.25">
      <c r="A226" s="8" t="s">
        <v>181</v>
      </c>
      <c r="B226" s="9">
        <f t="shared" ref="B226:M226" si="332">B224-B225-B219</f>
        <v>0</v>
      </c>
      <c r="C226" s="9">
        <f t="shared" si="332"/>
        <v>0</v>
      </c>
      <c r="D226" s="9">
        <f t="shared" si="332"/>
        <v>0</v>
      </c>
      <c r="E226" s="9">
        <f t="shared" si="332"/>
        <v>0</v>
      </c>
      <c r="F226" s="9">
        <f t="shared" si="332"/>
        <v>0</v>
      </c>
      <c r="G226" s="9">
        <f t="shared" si="332"/>
        <v>0</v>
      </c>
      <c r="H226" s="9">
        <f t="shared" si="332"/>
        <v>0</v>
      </c>
      <c r="I226" s="9">
        <f t="shared" si="332"/>
        <v>0</v>
      </c>
      <c r="J226" s="9">
        <f t="shared" si="332"/>
        <v>0</v>
      </c>
      <c r="K226" s="9">
        <f t="shared" si="332"/>
        <v>0</v>
      </c>
      <c r="L226" s="9">
        <f t="shared" si="332"/>
        <v>0</v>
      </c>
      <c r="M226" s="9">
        <f t="shared" si="332"/>
        <v>0</v>
      </c>
      <c r="O226" s="8" t="str">
        <f t="shared" si="246"/>
        <v xml:space="preserve">    Gross Margin</v>
      </c>
      <c r="P226" s="9">
        <f t="shared" ref="P226:AA226" si="333">P224-P225-P219</f>
        <v>0</v>
      </c>
      <c r="Q226" s="9">
        <f t="shared" si="333"/>
        <v>0</v>
      </c>
      <c r="R226" s="9">
        <f t="shared" si="333"/>
        <v>0</v>
      </c>
      <c r="S226" s="9">
        <f t="shared" si="333"/>
        <v>0</v>
      </c>
      <c r="T226" s="9">
        <f t="shared" si="333"/>
        <v>0</v>
      </c>
      <c r="U226" s="9">
        <f t="shared" si="333"/>
        <v>0</v>
      </c>
      <c r="V226" s="9">
        <f t="shared" si="333"/>
        <v>0</v>
      </c>
      <c r="W226" s="9">
        <f t="shared" si="333"/>
        <v>0</v>
      </c>
      <c r="X226" s="9">
        <f t="shared" si="333"/>
        <v>0</v>
      </c>
      <c r="Y226" s="9">
        <f t="shared" si="333"/>
        <v>0</v>
      </c>
      <c r="Z226" s="9">
        <f t="shared" si="333"/>
        <v>0</v>
      </c>
      <c r="AA226" s="9">
        <f t="shared" si="333"/>
        <v>0</v>
      </c>
      <c r="AC226" s="8" t="str">
        <f t="shared" si="248"/>
        <v xml:space="preserve">    Gross Margin</v>
      </c>
      <c r="AD226" s="9">
        <f t="shared" ref="AD226:AO226" si="334">AD224-AD225-AD219</f>
        <v>0</v>
      </c>
      <c r="AE226" s="9">
        <f t="shared" si="334"/>
        <v>0</v>
      </c>
      <c r="AF226" s="9">
        <f t="shared" si="334"/>
        <v>0</v>
      </c>
      <c r="AG226" s="9">
        <f t="shared" si="334"/>
        <v>0</v>
      </c>
      <c r="AH226" s="9">
        <f t="shared" si="334"/>
        <v>0</v>
      </c>
      <c r="AI226" s="9">
        <f t="shared" si="334"/>
        <v>0</v>
      </c>
      <c r="AJ226" s="9">
        <f t="shared" si="334"/>
        <v>0</v>
      </c>
      <c r="AK226" s="9">
        <f t="shared" si="334"/>
        <v>0</v>
      </c>
      <c r="AL226" s="9">
        <f t="shared" si="334"/>
        <v>0</v>
      </c>
      <c r="AM226" s="9">
        <f t="shared" si="334"/>
        <v>0</v>
      </c>
      <c r="AN226" s="9">
        <f t="shared" si="334"/>
        <v>0</v>
      </c>
      <c r="AO226" s="9">
        <f t="shared" si="334"/>
        <v>0</v>
      </c>
      <c r="AQ226" s="8" t="str">
        <f t="shared" si="250"/>
        <v xml:space="preserve">    Gross Margin</v>
      </c>
      <c r="AR226" s="9">
        <f>AR224-AR225-AR219</f>
        <v>0</v>
      </c>
      <c r="AS226" s="9">
        <f>AS224-AS225-AS219</f>
        <v>0</v>
      </c>
      <c r="AT226" s="9">
        <f>AT224-AT225-AT219</f>
        <v>0</v>
      </c>
    </row>
    <row r="227" spans="1:139" ht="12.75" customHeight="1" x14ac:dyDescent="0.25">
      <c r="A227" s="8" t="s">
        <v>182</v>
      </c>
      <c r="B227" s="28" t="e">
        <f t="shared" ref="B227:M227" si="335">B226/B219</f>
        <v>#DIV/0!</v>
      </c>
      <c r="C227" s="28" t="e">
        <f t="shared" si="335"/>
        <v>#DIV/0!</v>
      </c>
      <c r="D227" s="28" t="e">
        <f t="shared" si="335"/>
        <v>#DIV/0!</v>
      </c>
      <c r="E227" s="28" t="e">
        <f t="shared" si="335"/>
        <v>#DIV/0!</v>
      </c>
      <c r="F227" s="28" t="e">
        <f t="shared" si="335"/>
        <v>#DIV/0!</v>
      </c>
      <c r="G227" s="28" t="e">
        <f t="shared" si="335"/>
        <v>#DIV/0!</v>
      </c>
      <c r="H227" s="28" t="e">
        <f t="shared" si="335"/>
        <v>#DIV/0!</v>
      </c>
      <c r="I227" s="28" t="e">
        <f t="shared" si="335"/>
        <v>#DIV/0!</v>
      </c>
      <c r="J227" s="28" t="e">
        <f t="shared" si="335"/>
        <v>#DIV/0!</v>
      </c>
      <c r="K227" s="28" t="e">
        <f t="shared" si="335"/>
        <v>#DIV/0!</v>
      </c>
      <c r="L227" s="28" t="e">
        <f t="shared" si="335"/>
        <v>#DIV/0!</v>
      </c>
      <c r="M227" s="28" t="e">
        <f t="shared" si="335"/>
        <v>#DIV/0!</v>
      </c>
      <c r="O227" s="8" t="str">
        <f t="shared" si="246"/>
        <v xml:space="preserve">    Return on Promotions %</v>
      </c>
      <c r="P227" s="28" t="e">
        <f t="shared" ref="P227:AA227" si="336">P226/P219</f>
        <v>#DIV/0!</v>
      </c>
      <c r="Q227" s="28" t="e">
        <f t="shared" si="336"/>
        <v>#DIV/0!</v>
      </c>
      <c r="R227" s="28" t="e">
        <f t="shared" si="336"/>
        <v>#DIV/0!</v>
      </c>
      <c r="S227" s="28" t="e">
        <f t="shared" si="336"/>
        <v>#DIV/0!</v>
      </c>
      <c r="T227" s="28" t="e">
        <f t="shared" si="336"/>
        <v>#DIV/0!</v>
      </c>
      <c r="U227" s="28" t="e">
        <f t="shared" si="336"/>
        <v>#DIV/0!</v>
      </c>
      <c r="V227" s="28" t="e">
        <f t="shared" si="336"/>
        <v>#DIV/0!</v>
      </c>
      <c r="W227" s="28" t="e">
        <f t="shared" si="336"/>
        <v>#DIV/0!</v>
      </c>
      <c r="X227" s="28" t="e">
        <f t="shared" si="336"/>
        <v>#DIV/0!</v>
      </c>
      <c r="Y227" s="28" t="e">
        <f t="shared" si="336"/>
        <v>#DIV/0!</v>
      </c>
      <c r="Z227" s="28" t="e">
        <f t="shared" si="336"/>
        <v>#DIV/0!</v>
      </c>
      <c r="AA227" s="28" t="e">
        <f t="shared" si="336"/>
        <v>#DIV/0!</v>
      </c>
      <c r="AC227" s="8" t="str">
        <f t="shared" si="248"/>
        <v xml:space="preserve">    Return on Promotions %</v>
      </c>
      <c r="AD227" s="28" t="e">
        <f t="shared" ref="AD227:AO227" si="337">AD226/AD219</f>
        <v>#DIV/0!</v>
      </c>
      <c r="AE227" s="28" t="e">
        <f t="shared" si="337"/>
        <v>#DIV/0!</v>
      </c>
      <c r="AF227" s="28" t="e">
        <f t="shared" si="337"/>
        <v>#DIV/0!</v>
      </c>
      <c r="AG227" s="28" t="e">
        <f t="shared" si="337"/>
        <v>#DIV/0!</v>
      </c>
      <c r="AH227" s="28" t="e">
        <f t="shared" si="337"/>
        <v>#DIV/0!</v>
      </c>
      <c r="AI227" s="28" t="e">
        <f t="shared" si="337"/>
        <v>#DIV/0!</v>
      </c>
      <c r="AJ227" s="28" t="e">
        <f t="shared" si="337"/>
        <v>#DIV/0!</v>
      </c>
      <c r="AK227" s="28" t="e">
        <f t="shared" si="337"/>
        <v>#DIV/0!</v>
      </c>
      <c r="AL227" s="28" t="e">
        <f t="shared" si="337"/>
        <v>#DIV/0!</v>
      </c>
      <c r="AM227" s="28" t="e">
        <f t="shared" si="337"/>
        <v>#DIV/0!</v>
      </c>
      <c r="AN227" s="28" t="e">
        <f t="shared" si="337"/>
        <v>#DIV/0!</v>
      </c>
      <c r="AO227" s="28" t="e">
        <f t="shared" si="337"/>
        <v>#DIV/0!</v>
      </c>
      <c r="AQ227" s="8" t="str">
        <f t="shared" si="250"/>
        <v xml:space="preserve">    Return on Promotions %</v>
      </c>
      <c r="AR227" s="28" t="e">
        <f>AR226/AR219</f>
        <v>#DIV/0!</v>
      </c>
      <c r="AS227" s="28" t="e">
        <f>AS226/AS219</f>
        <v>#DIV/0!</v>
      </c>
      <c r="AT227" s="28" t="e">
        <f>AT226/AT219</f>
        <v>#DIV/0!</v>
      </c>
    </row>
    <row r="228" spans="1:139" ht="12.75" customHeight="1" x14ac:dyDescent="0.25">
      <c r="A228" s="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O228" s="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C228" s="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Q228" s="8"/>
      <c r="AR228" s="28"/>
      <c r="AS228" s="28"/>
      <c r="AT228" s="28"/>
    </row>
    <row r="229" spans="1:139" x14ac:dyDescent="0.25">
      <c r="A229" s="6" t="str">
        <f>A51</f>
        <v xml:space="preserve">Event Marketing 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O229" s="6" t="str">
        <f t="shared" si="246"/>
        <v xml:space="preserve">Event Marketing 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C229" s="6" t="str">
        <f t="shared" si="248"/>
        <v xml:space="preserve">Event Marketing </v>
      </c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Q229" s="6" t="str">
        <f t="shared" si="250"/>
        <v xml:space="preserve">Event Marketing </v>
      </c>
      <c r="AR229" s="7"/>
      <c r="AS229" s="7"/>
      <c r="AT229" s="7"/>
    </row>
    <row r="230" spans="1:139" ht="12.75" customHeight="1" x14ac:dyDescent="0.25">
      <c r="A230" s="8" t="s">
        <v>174</v>
      </c>
      <c r="B230" s="9">
        <f t="shared" ref="B230:M230" si="338">B51</f>
        <v>0</v>
      </c>
      <c r="C230" s="9">
        <f t="shared" si="338"/>
        <v>0</v>
      </c>
      <c r="D230" s="9">
        <f t="shared" si="338"/>
        <v>0</v>
      </c>
      <c r="E230" s="9">
        <f t="shared" si="338"/>
        <v>0</v>
      </c>
      <c r="F230" s="9">
        <f t="shared" si="338"/>
        <v>0</v>
      </c>
      <c r="G230" s="9">
        <f t="shared" si="338"/>
        <v>0</v>
      </c>
      <c r="H230" s="9">
        <f t="shared" si="338"/>
        <v>0</v>
      </c>
      <c r="I230" s="9">
        <f t="shared" si="338"/>
        <v>0</v>
      </c>
      <c r="J230" s="9">
        <f t="shared" si="338"/>
        <v>0</v>
      </c>
      <c r="K230" s="9">
        <f t="shared" si="338"/>
        <v>0</v>
      </c>
      <c r="L230" s="9">
        <f t="shared" si="338"/>
        <v>0</v>
      </c>
      <c r="M230" s="9">
        <f t="shared" si="338"/>
        <v>0</v>
      </c>
      <c r="O230" s="8" t="str">
        <f t="shared" si="246"/>
        <v xml:space="preserve">    Cost</v>
      </c>
      <c r="P230" s="9">
        <f t="shared" ref="P230:AA230" si="339">P51</f>
        <v>0</v>
      </c>
      <c r="Q230" s="9">
        <f t="shared" si="339"/>
        <v>0</v>
      </c>
      <c r="R230" s="9">
        <f t="shared" si="339"/>
        <v>0</v>
      </c>
      <c r="S230" s="9">
        <f t="shared" si="339"/>
        <v>0</v>
      </c>
      <c r="T230" s="9">
        <f t="shared" si="339"/>
        <v>0</v>
      </c>
      <c r="U230" s="9">
        <f t="shared" si="339"/>
        <v>0</v>
      </c>
      <c r="V230" s="9">
        <f t="shared" si="339"/>
        <v>0</v>
      </c>
      <c r="W230" s="9">
        <f t="shared" si="339"/>
        <v>0</v>
      </c>
      <c r="X230" s="9">
        <f t="shared" si="339"/>
        <v>0</v>
      </c>
      <c r="Y230" s="9">
        <f t="shared" si="339"/>
        <v>0</v>
      </c>
      <c r="Z230" s="9">
        <f t="shared" si="339"/>
        <v>0</v>
      </c>
      <c r="AA230" s="9">
        <f t="shared" si="339"/>
        <v>0</v>
      </c>
      <c r="AC230" s="8" t="str">
        <f t="shared" si="248"/>
        <v xml:space="preserve">    Cost</v>
      </c>
      <c r="AD230" s="9">
        <f t="shared" ref="AD230:AO230" si="340">AD51</f>
        <v>0</v>
      </c>
      <c r="AE230" s="9">
        <f t="shared" si="340"/>
        <v>0</v>
      </c>
      <c r="AF230" s="9">
        <f t="shared" si="340"/>
        <v>0</v>
      </c>
      <c r="AG230" s="9">
        <f t="shared" si="340"/>
        <v>0</v>
      </c>
      <c r="AH230" s="9">
        <f t="shared" si="340"/>
        <v>0</v>
      </c>
      <c r="AI230" s="9">
        <f t="shared" si="340"/>
        <v>0</v>
      </c>
      <c r="AJ230" s="9">
        <f t="shared" si="340"/>
        <v>0</v>
      </c>
      <c r="AK230" s="9">
        <f t="shared" si="340"/>
        <v>0</v>
      </c>
      <c r="AL230" s="9">
        <f t="shared" si="340"/>
        <v>0</v>
      </c>
      <c r="AM230" s="9">
        <f t="shared" si="340"/>
        <v>0</v>
      </c>
      <c r="AN230" s="9">
        <f t="shared" si="340"/>
        <v>0</v>
      </c>
      <c r="AO230" s="9">
        <f t="shared" si="340"/>
        <v>0</v>
      </c>
      <c r="AQ230" s="8" t="str">
        <f t="shared" si="250"/>
        <v xml:space="preserve">    Cost</v>
      </c>
      <c r="AR230" s="9">
        <f>AR51</f>
        <v>0</v>
      </c>
      <c r="AS230" s="9">
        <f>AS51</f>
        <v>0</v>
      </c>
      <c r="AT230" s="9">
        <f>AT51</f>
        <v>0</v>
      </c>
    </row>
    <row r="231" spans="1:139" s="16" customFormat="1" ht="12.75" customHeight="1" x14ac:dyDescent="0.25">
      <c r="A231" s="13" t="s">
        <v>175</v>
      </c>
      <c r="B231" s="14">
        <v>0</v>
      </c>
      <c r="C231" s="14">
        <f t="shared" ref="C231:M232" si="341">B231</f>
        <v>0</v>
      </c>
      <c r="D231" s="14">
        <f t="shared" si="341"/>
        <v>0</v>
      </c>
      <c r="E231" s="14">
        <f t="shared" si="341"/>
        <v>0</v>
      </c>
      <c r="F231" s="14">
        <f t="shared" si="341"/>
        <v>0</v>
      </c>
      <c r="G231" s="14">
        <f t="shared" si="341"/>
        <v>0</v>
      </c>
      <c r="H231" s="14">
        <f t="shared" si="341"/>
        <v>0</v>
      </c>
      <c r="I231" s="14">
        <f t="shared" si="341"/>
        <v>0</v>
      </c>
      <c r="J231" s="14">
        <f t="shared" si="341"/>
        <v>0</v>
      </c>
      <c r="K231" s="14">
        <f t="shared" si="341"/>
        <v>0</v>
      </c>
      <c r="L231" s="14">
        <f t="shared" si="341"/>
        <v>0</v>
      </c>
      <c r="M231" s="14">
        <f t="shared" si="341"/>
        <v>0</v>
      </c>
      <c r="N231"/>
      <c r="O231" s="13" t="str">
        <f t="shared" si="246"/>
        <v xml:space="preserve">    # of New Leads Generated</v>
      </c>
      <c r="P231" s="14">
        <f>M231</f>
        <v>0</v>
      </c>
      <c r="Q231" s="14">
        <f t="shared" ref="Q231:AA232" si="342">P231</f>
        <v>0</v>
      </c>
      <c r="R231" s="14">
        <f t="shared" si="342"/>
        <v>0</v>
      </c>
      <c r="S231" s="14">
        <f t="shared" si="342"/>
        <v>0</v>
      </c>
      <c r="T231" s="14">
        <f t="shared" si="342"/>
        <v>0</v>
      </c>
      <c r="U231" s="14">
        <f t="shared" si="342"/>
        <v>0</v>
      </c>
      <c r="V231" s="14">
        <f t="shared" si="342"/>
        <v>0</v>
      </c>
      <c r="W231" s="14">
        <f t="shared" si="342"/>
        <v>0</v>
      </c>
      <c r="X231" s="14">
        <f t="shared" si="342"/>
        <v>0</v>
      </c>
      <c r="Y231" s="14">
        <f t="shared" si="342"/>
        <v>0</v>
      </c>
      <c r="Z231" s="14">
        <f t="shared" si="342"/>
        <v>0</v>
      </c>
      <c r="AA231" s="14">
        <f t="shared" si="342"/>
        <v>0</v>
      </c>
      <c r="AB231"/>
      <c r="AC231" s="13" t="str">
        <f t="shared" si="248"/>
        <v xml:space="preserve">    # of New Leads Generated</v>
      </c>
      <c r="AD231" s="14">
        <f>AA231</f>
        <v>0</v>
      </c>
      <c r="AE231" s="14">
        <f t="shared" ref="AE231:AO232" si="343">AD231</f>
        <v>0</v>
      </c>
      <c r="AF231" s="14">
        <f t="shared" si="343"/>
        <v>0</v>
      </c>
      <c r="AG231" s="14">
        <f t="shared" si="343"/>
        <v>0</v>
      </c>
      <c r="AH231" s="14">
        <f t="shared" si="343"/>
        <v>0</v>
      </c>
      <c r="AI231" s="14">
        <f t="shared" si="343"/>
        <v>0</v>
      </c>
      <c r="AJ231" s="14">
        <f t="shared" si="343"/>
        <v>0</v>
      </c>
      <c r="AK231" s="14">
        <f t="shared" si="343"/>
        <v>0</v>
      </c>
      <c r="AL231" s="14">
        <f t="shared" si="343"/>
        <v>0</v>
      </c>
      <c r="AM231" s="14">
        <f t="shared" si="343"/>
        <v>0</v>
      </c>
      <c r="AN231" s="14">
        <f t="shared" si="343"/>
        <v>0</v>
      </c>
      <c r="AO231" s="14">
        <f t="shared" si="343"/>
        <v>0</v>
      </c>
      <c r="AP231"/>
      <c r="AQ231" s="13" t="str">
        <f t="shared" si="250"/>
        <v xml:space="preserve">    # of New Leads Generated</v>
      </c>
      <c r="AR231" s="14">
        <f>SUM(B231:M231)</f>
        <v>0</v>
      </c>
      <c r="AS231" s="14">
        <f>SUM(P231:AA231)</f>
        <v>0</v>
      </c>
      <c r="AT231" s="15">
        <f>SUM(AD231:AO231)</f>
        <v>0</v>
      </c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</row>
    <row r="232" spans="1:139" s="16" customFormat="1" ht="12.75" customHeight="1" x14ac:dyDescent="0.25">
      <c r="A232" s="17" t="s">
        <v>176</v>
      </c>
      <c r="B232" s="18">
        <v>0</v>
      </c>
      <c r="C232" s="18">
        <f t="shared" si="341"/>
        <v>0</v>
      </c>
      <c r="D232" s="18">
        <f t="shared" si="341"/>
        <v>0</v>
      </c>
      <c r="E232" s="18">
        <f t="shared" si="341"/>
        <v>0</v>
      </c>
      <c r="F232" s="18">
        <f t="shared" si="341"/>
        <v>0</v>
      </c>
      <c r="G232" s="18">
        <f t="shared" si="341"/>
        <v>0</v>
      </c>
      <c r="H232" s="18">
        <f t="shared" si="341"/>
        <v>0</v>
      </c>
      <c r="I232" s="18">
        <f t="shared" si="341"/>
        <v>0</v>
      </c>
      <c r="J232" s="18">
        <f t="shared" si="341"/>
        <v>0</v>
      </c>
      <c r="K232" s="18">
        <f t="shared" si="341"/>
        <v>0</v>
      </c>
      <c r="L232" s="18">
        <f t="shared" si="341"/>
        <v>0</v>
      </c>
      <c r="M232" s="18">
        <f t="shared" si="341"/>
        <v>0</v>
      </c>
      <c r="N232"/>
      <c r="O232" s="17" t="str">
        <f t="shared" si="246"/>
        <v xml:space="preserve">    Conversion Rate</v>
      </c>
      <c r="P232" s="18">
        <f>M232</f>
        <v>0</v>
      </c>
      <c r="Q232" s="18">
        <f t="shared" si="342"/>
        <v>0</v>
      </c>
      <c r="R232" s="18">
        <f t="shared" si="342"/>
        <v>0</v>
      </c>
      <c r="S232" s="18">
        <f t="shared" si="342"/>
        <v>0</v>
      </c>
      <c r="T232" s="18">
        <f t="shared" si="342"/>
        <v>0</v>
      </c>
      <c r="U232" s="18">
        <f t="shared" si="342"/>
        <v>0</v>
      </c>
      <c r="V232" s="18">
        <f t="shared" si="342"/>
        <v>0</v>
      </c>
      <c r="W232" s="18">
        <f t="shared" si="342"/>
        <v>0</v>
      </c>
      <c r="X232" s="18">
        <f t="shared" si="342"/>
        <v>0</v>
      </c>
      <c r="Y232" s="18">
        <f t="shared" si="342"/>
        <v>0</v>
      </c>
      <c r="Z232" s="18">
        <f t="shared" si="342"/>
        <v>0</v>
      </c>
      <c r="AA232" s="18">
        <f t="shared" si="342"/>
        <v>0</v>
      </c>
      <c r="AB232"/>
      <c r="AC232" s="17" t="str">
        <f t="shared" si="248"/>
        <v xml:space="preserve">    Conversion Rate</v>
      </c>
      <c r="AD232" s="18">
        <f>AA232</f>
        <v>0</v>
      </c>
      <c r="AE232" s="18">
        <f t="shared" si="343"/>
        <v>0</v>
      </c>
      <c r="AF232" s="18">
        <f t="shared" si="343"/>
        <v>0</v>
      </c>
      <c r="AG232" s="18">
        <f t="shared" si="343"/>
        <v>0</v>
      </c>
      <c r="AH232" s="18">
        <f t="shared" si="343"/>
        <v>0</v>
      </c>
      <c r="AI232" s="18">
        <f t="shared" si="343"/>
        <v>0</v>
      </c>
      <c r="AJ232" s="18">
        <f t="shared" si="343"/>
        <v>0</v>
      </c>
      <c r="AK232" s="18">
        <f t="shared" si="343"/>
        <v>0</v>
      </c>
      <c r="AL232" s="18">
        <f t="shared" si="343"/>
        <v>0</v>
      </c>
      <c r="AM232" s="18">
        <f t="shared" si="343"/>
        <v>0</v>
      </c>
      <c r="AN232" s="18">
        <f t="shared" si="343"/>
        <v>0</v>
      </c>
      <c r="AO232" s="19">
        <f t="shared" si="343"/>
        <v>0</v>
      </c>
      <c r="AP232"/>
      <c r="AQ232" s="17" t="str">
        <f t="shared" si="250"/>
        <v xml:space="preserve">    Conversion Rate</v>
      </c>
      <c r="AR232" s="18">
        <f>AVERAGE(B232:M232)</f>
        <v>0</v>
      </c>
      <c r="AS232" s="18">
        <f>AVERAGE(P232:AA232)</f>
        <v>0</v>
      </c>
      <c r="AT232" s="18">
        <f>AVERAGE(AD232:AO232)</f>
        <v>0</v>
      </c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</row>
    <row r="233" spans="1:139" s="24" customFormat="1" ht="12.75" customHeight="1" x14ac:dyDescent="0.25">
      <c r="A233" s="20" t="s">
        <v>177</v>
      </c>
      <c r="B233" s="21">
        <f t="shared" ref="B233:M233" si="344">B231*B232</f>
        <v>0</v>
      </c>
      <c r="C233" s="21">
        <f t="shared" si="344"/>
        <v>0</v>
      </c>
      <c r="D233" s="21">
        <f t="shared" si="344"/>
        <v>0</v>
      </c>
      <c r="E233" s="21">
        <f t="shared" si="344"/>
        <v>0</v>
      </c>
      <c r="F233" s="21">
        <f t="shared" si="344"/>
        <v>0</v>
      </c>
      <c r="G233" s="21">
        <f t="shared" si="344"/>
        <v>0</v>
      </c>
      <c r="H233" s="21">
        <f t="shared" si="344"/>
        <v>0</v>
      </c>
      <c r="I233" s="21">
        <f t="shared" si="344"/>
        <v>0</v>
      </c>
      <c r="J233" s="21">
        <f t="shared" si="344"/>
        <v>0</v>
      </c>
      <c r="K233" s="21">
        <f t="shared" si="344"/>
        <v>0</v>
      </c>
      <c r="L233" s="21">
        <f t="shared" si="344"/>
        <v>0</v>
      </c>
      <c r="M233" s="21">
        <f t="shared" si="344"/>
        <v>0</v>
      </c>
      <c r="N233"/>
      <c r="O233" s="22" t="str">
        <f t="shared" si="246"/>
        <v xml:space="preserve">    Number of New Customers</v>
      </c>
      <c r="P233" s="21">
        <f t="shared" ref="P233:AA233" si="345">P231*P232</f>
        <v>0</v>
      </c>
      <c r="Q233" s="21">
        <f t="shared" si="345"/>
        <v>0</v>
      </c>
      <c r="R233" s="21">
        <f t="shared" si="345"/>
        <v>0</v>
      </c>
      <c r="S233" s="21">
        <f t="shared" si="345"/>
        <v>0</v>
      </c>
      <c r="T233" s="21">
        <f t="shared" si="345"/>
        <v>0</v>
      </c>
      <c r="U233" s="21">
        <f t="shared" si="345"/>
        <v>0</v>
      </c>
      <c r="V233" s="21">
        <f t="shared" si="345"/>
        <v>0</v>
      </c>
      <c r="W233" s="21">
        <f t="shared" si="345"/>
        <v>0</v>
      </c>
      <c r="X233" s="21">
        <f t="shared" si="345"/>
        <v>0</v>
      </c>
      <c r="Y233" s="21">
        <f t="shared" si="345"/>
        <v>0</v>
      </c>
      <c r="Z233" s="21">
        <f t="shared" si="345"/>
        <v>0</v>
      </c>
      <c r="AA233" s="21">
        <f t="shared" si="345"/>
        <v>0</v>
      </c>
      <c r="AB233"/>
      <c r="AC233" s="17" t="str">
        <f t="shared" si="248"/>
        <v xml:space="preserve">    Number of New Customers</v>
      </c>
      <c r="AD233" s="21">
        <f t="shared" ref="AD233:AO233" si="346">AD231*AD232</f>
        <v>0</v>
      </c>
      <c r="AE233" s="21">
        <f t="shared" si="346"/>
        <v>0</v>
      </c>
      <c r="AF233" s="21">
        <f t="shared" si="346"/>
        <v>0</v>
      </c>
      <c r="AG233" s="21">
        <f t="shared" si="346"/>
        <v>0</v>
      </c>
      <c r="AH233" s="21">
        <f t="shared" si="346"/>
        <v>0</v>
      </c>
      <c r="AI233" s="21">
        <f t="shared" si="346"/>
        <v>0</v>
      </c>
      <c r="AJ233" s="21">
        <f t="shared" si="346"/>
        <v>0</v>
      </c>
      <c r="AK233" s="21">
        <f t="shared" si="346"/>
        <v>0</v>
      </c>
      <c r="AL233" s="21">
        <f t="shared" si="346"/>
        <v>0</v>
      </c>
      <c r="AM233" s="21">
        <f t="shared" si="346"/>
        <v>0</v>
      </c>
      <c r="AN233" s="21">
        <f t="shared" si="346"/>
        <v>0</v>
      </c>
      <c r="AO233" s="21">
        <f t="shared" si="346"/>
        <v>0</v>
      </c>
      <c r="AP233"/>
      <c r="AQ233" s="17" t="str">
        <f t="shared" si="250"/>
        <v xml:space="preserve">    Number of New Customers</v>
      </c>
      <c r="AR233" s="21">
        <f>AR231*AR232</f>
        <v>0</v>
      </c>
      <c r="AS233" s="21">
        <f>AS231*AS232</f>
        <v>0</v>
      </c>
      <c r="AT233" s="21">
        <f>AT231*AT232</f>
        <v>0</v>
      </c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</row>
    <row r="234" spans="1:139" s="16" customFormat="1" ht="12.75" customHeight="1" x14ac:dyDescent="0.25">
      <c r="A234" s="13" t="s">
        <v>178</v>
      </c>
      <c r="B234" s="25">
        <v>0</v>
      </c>
      <c r="C234" s="25">
        <f t="shared" ref="C234:M234" si="347">B234</f>
        <v>0</v>
      </c>
      <c r="D234" s="25">
        <f t="shared" si="347"/>
        <v>0</v>
      </c>
      <c r="E234" s="25">
        <f t="shared" si="347"/>
        <v>0</v>
      </c>
      <c r="F234" s="25">
        <f t="shared" si="347"/>
        <v>0</v>
      </c>
      <c r="G234" s="25">
        <f t="shared" si="347"/>
        <v>0</v>
      </c>
      <c r="H234" s="25">
        <f t="shared" si="347"/>
        <v>0</v>
      </c>
      <c r="I234" s="25">
        <f t="shared" si="347"/>
        <v>0</v>
      </c>
      <c r="J234" s="25">
        <f t="shared" si="347"/>
        <v>0</v>
      </c>
      <c r="K234" s="25">
        <f t="shared" si="347"/>
        <v>0</v>
      </c>
      <c r="L234" s="25">
        <f t="shared" si="347"/>
        <v>0</v>
      </c>
      <c r="M234" s="25">
        <f t="shared" si="347"/>
        <v>0</v>
      </c>
      <c r="N234"/>
      <c r="O234" s="13" t="str">
        <f t="shared" si="246"/>
        <v xml:space="preserve">    Average Transaction Price</v>
      </c>
      <c r="P234" s="25">
        <f>M234</f>
        <v>0</v>
      </c>
      <c r="Q234" s="25">
        <f t="shared" ref="Q234:AA234" si="348">P234</f>
        <v>0</v>
      </c>
      <c r="R234" s="25">
        <f t="shared" si="348"/>
        <v>0</v>
      </c>
      <c r="S234" s="25">
        <f t="shared" si="348"/>
        <v>0</v>
      </c>
      <c r="T234" s="25">
        <f t="shared" si="348"/>
        <v>0</v>
      </c>
      <c r="U234" s="25">
        <f t="shared" si="348"/>
        <v>0</v>
      </c>
      <c r="V234" s="25">
        <f t="shared" si="348"/>
        <v>0</v>
      </c>
      <c r="W234" s="25">
        <f t="shared" si="348"/>
        <v>0</v>
      </c>
      <c r="X234" s="25">
        <f t="shared" si="348"/>
        <v>0</v>
      </c>
      <c r="Y234" s="25">
        <f t="shared" si="348"/>
        <v>0</v>
      </c>
      <c r="Z234" s="25">
        <f t="shared" si="348"/>
        <v>0</v>
      </c>
      <c r="AA234" s="25">
        <f t="shared" si="348"/>
        <v>0</v>
      </c>
      <c r="AB234"/>
      <c r="AC234" s="13" t="str">
        <f t="shared" si="248"/>
        <v xml:space="preserve">    Average Transaction Price</v>
      </c>
      <c r="AD234" s="25">
        <f>AA234</f>
        <v>0</v>
      </c>
      <c r="AE234" s="25">
        <f t="shared" ref="AE234:AO234" si="349">AD234</f>
        <v>0</v>
      </c>
      <c r="AF234" s="25">
        <f t="shared" si="349"/>
        <v>0</v>
      </c>
      <c r="AG234" s="25">
        <f t="shared" si="349"/>
        <v>0</v>
      </c>
      <c r="AH234" s="25">
        <f t="shared" si="349"/>
        <v>0</v>
      </c>
      <c r="AI234" s="25">
        <f t="shared" si="349"/>
        <v>0</v>
      </c>
      <c r="AJ234" s="25">
        <f t="shared" si="349"/>
        <v>0</v>
      </c>
      <c r="AK234" s="25">
        <f t="shared" si="349"/>
        <v>0</v>
      </c>
      <c r="AL234" s="25">
        <f t="shared" si="349"/>
        <v>0</v>
      </c>
      <c r="AM234" s="25">
        <f t="shared" si="349"/>
        <v>0</v>
      </c>
      <c r="AN234" s="25">
        <f t="shared" si="349"/>
        <v>0</v>
      </c>
      <c r="AO234" s="15">
        <f t="shared" si="349"/>
        <v>0</v>
      </c>
      <c r="AP234"/>
      <c r="AQ234" s="13" t="str">
        <f t="shared" si="250"/>
        <v xml:space="preserve">    Average Transaction Price</v>
      </c>
      <c r="AR234" s="25">
        <f>SUM(B234:M234)</f>
        <v>0</v>
      </c>
      <c r="AS234" s="25">
        <f>SUM(P234:AA234)</f>
        <v>0</v>
      </c>
      <c r="AT234" s="15">
        <f>SUM(AD234:AO234)</f>
        <v>0</v>
      </c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</row>
    <row r="235" spans="1:139" s="16" customFormat="1" ht="12.75" customHeight="1" x14ac:dyDescent="0.25">
      <c r="A235" s="13" t="s">
        <v>179</v>
      </c>
      <c r="B235" s="25">
        <f t="shared" ref="B235:M235" si="350">B231*B232*B234</f>
        <v>0</v>
      </c>
      <c r="C235" s="25">
        <f t="shared" si="350"/>
        <v>0</v>
      </c>
      <c r="D235" s="25">
        <f t="shared" si="350"/>
        <v>0</v>
      </c>
      <c r="E235" s="25">
        <f t="shared" si="350"/>
        <v>0</v>
      </c>
      <c r="F235" s="25">
        <f t="shared" si="350"/>
        <v>0</v>
      </c>
      <c r="G235" s="25">
        <f t="shared" si="350"/>
        <v>0</v>
      </c>
      <c r="H235" s="25">
        <f t="shared" si="350"/>
        <v>0</v>
      </c>
      <c r="I235" s="25">
        <f t="shared" si="350"/>
        <v>0</v>
      </c>
      <c r="J235" s="25">
        <f t="shared" si="350"/>
        <v>0</v>
      </c>
      <c r="K235" s="25">
        <f t="shared" si="350"/>
        <v>0</v>
      </c>
      <c r="L235" s="25">
        <f t="shared" si="350"/>
        <v>0</v>
      </c>
      <c r="M235" s="25">
        <f t="shared" si="350"/>
        <v>0</v>
      </c>
      <c r="N235"/>
      <c r="O235" s="13" t="str">
        <f t="shared" si="246"/>
        <v xml:space="preserve">    Revenues from New Customers</v>
      </c>
      <c r="P235" s="25">
        <f t="shared" ref="P235:AA235" si="351">P231*P232*P234</f>
        <v>0</v>
      </c>
      <c r="Q235" s="25">
        <f t="shared" si="351"/>
        <v>0</v>
      </c>
      <c r="R235" s="25">
        <f t="shared" si="351"/>
        <v>0</v>
      </c>
      <c r="S235" s="25">
        <f t="shared" si="351"/>
        <v>0</v>
      </c>
      <c r="T235" s="25">
        <f t="shared" si="351"/>
        <v>0</v>
      </c>
      <c r="U235" s="25">
        <f t="shared" si="351"/>
        <v>0</v>
      </c>
      <c r="V235" s="25">
        <f t="shared" si="351"/>
        <v>0</v>
      </c>
      <c r="W235" s="25">
        <f t="shared" si="351"/>
        <v>0</v>
      </c>
      <c r="X235" s="25">
        <f t="shared" si="351"/>
        <v>0</v>
      </c>
      <c r="Y235" s="25">
        <f t="shared" si="351"/>
        <v>0</v>
      </c>
      <c r="Z235" s="25">
        <f t="shared" si="351"/>
        <v>0</v>
      </c>
      <c r="AA235" s="25">
        <f t="shared" si="351"/>
        <v>0</v>
      </c>
      <c r="AB235"/>
      <c r="AC235" s="13" t="str">
        <f t="shared" si="248"/>
        <v xml:space="preserve">    Revenues from New Customers</v>
      </c>
      <c r="AD235" s="25">
        <f t="shared" ref="AD235:AO235" si="352">AD231*AD232*AD234</f>
        <v>0</v>
      </c>
      <c r="AE235" s="25">
        <f t="shared" si="352"/>
        <v>0</v>
      </c>
      <c r="AF235" s="25">
        <f t="shared" si="352"/>
        <v>0</v>
      </c>
      <c r="AG235" s="25">
        <f t="shared" si="352"/>
        <v>0</v>
      </c>
      <c r="AH235" s="25">
        <f t="shared" si="352"/>
        <v>0</v>
      </c>
      <c r="AI235" s="25">
        <f t="shared" si="352"/>
        <v>0</v>
      </c>
      <c r="AJ235" s="25">
        <f t="shared" si="352"/>
        <v>0</v>
      </c>
      <c r="AK235" s="25">
        <f t="shared" si="352"/>
        <v>0</v>
      </c>
      <c r="AL235" s="25">
        <f t="shared" si="352"/>
        <v>0</v>
      </c>
      <c r="AM235" s="25">
        <f t="shared" si="352"/>
        <v>0</v>
      </c>
      <c r="AN235" s="25">
        <f t="shared" si="352"/>
        <v>0</v>
      </c>
      <c r="AO235" s="15">
        <f t="shared" si="352"/>
        <v>0</v>
      </c>
      <c r="AP235"/>
      <c r="AQ235" s="13" t="str">
        <f t="shared" si="250"/>
        <v xml:space="preserve">    Revenues from New Customers</v>
      </c>
      <c r="AR235" s="25">
        <f>SUM(B235:M235)</f>
        <v>0</v>
      </c>
      <c r="AS235" s="25">
        <f>SUM(P235:AA235)</f>
        <v>0</v>
      </c>
      <c r="AT235" s="15">
        <f>SUM(AD235:AO235)</f>
        <v>0</v>
      </c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</row>
    <row r="236" spans="1:139" ht="12.75" customHeight="1" x14ac:dyDescent="0.25">
      <c r="A236" s="8" t="s">
        <v>180</v>
      </c>
      <c r="B236" s="9">
        <f>B235*$B$92</f>
        <v>0</v>
      </c>
      <c r="C236" s="9">
        <f t="shared" ref="C236:M236" si="353">C235*$B$92</f>
        <v>0</v>
      </c>
      <c r="D236" s="9">
        <f t="shared" si="353"/>
        <v>0</v>
      </c>
      <c r="E236" s="9">
        <f t="shared" si="353"/>
        <v>0</v>
      </c>
      <c r="F236" s="9">
        <f t="shared" si="353"/>
        <v>0</v>
      </c>
      <c r="G236" s="9">
        <f t="shared" si="353"/>
        <v>0</v>
      </c>
      <c r="H236" s="9">
        <f t="shared" si="353"/>
        <v>0</v>
      </c>
      <c r="I236" s="9">
        <f t="shared" si="353"/>
        <v>0</v>
      </c>
      <c r="J236" s="9">
        <f t="shared" si="353"/>
        <v>0</v>
      </c>
      <c r="K236" s="9">
        <f t="shared" si="353"/>
        <v>0</v>
      </c>
      <c r="L236" s="9">
        <f t="shared" si="353"/>
        <v>0</v>
      </c>
      <c r="M236" s="9">
        <f t="shared" si="353"/>
        <v>0</v>
      </c>
      <c r="O236" s="8" t="str">
        <f t="shared" si="246"/>
        <v xml:space="preserve">    Cost of Goods Sold</v>
      </c>
      <c r="P236" s="9">
        <f>P235*$B$92</f>
        <v>0</v>
      </c>
      <c r="Q236" s="9">
        <f t="shared" ref="Q236:AA236" si="354">Q235*$B$92</f>
        <v>0</v>
      </c>
      <c r="R236" s="9">
        <f t="shared" si="354"/>
        <v>0</v>
      </c>
      <c r="S236" s="9">
        <f t="shared" si="354"/>
        <v>0</v>
      </c>
      <c r="T236" s="9">
        <f t="shared" si="354"/>
        <v>0</v>
      </c>
      <c r="U236" s="9">
        <f t="shared" si="354"/>
        <v>0</v>
      </c>
      <c r="V236" s="9">
        <f t="shared" si="354"/>
        <v>0</v>
      </c>
      <c r="W236" s="9">
        <f t="shared" si="354"/>
        <v>0</v>
      </c>
      <c r="X236" s="9">
        <f t="shared" si="354"/>
        <v>0</v>
      </c>
      <c r="Y236" s="9">
        <f t="shared" si="354"/>
        <v>0</v>
      </c>
      <c r="Z236" s="9">
        <f t="shared" si="354"/>
        <v>0</v>
      </c>
      <c r="AA236" s="9">
        <f t="shared" si="354"/>
        <v>0</v>
      </c>
      <c r="AC236" s="8" t="str">
        <f t="shared" si="248"/>
        <v xml:space="preserve">    Cost of Goods Sold</v>
      </c>
      <c r="AD236" s="9">
        <f>AD235*$B$92</f>
        <v>0</v>
      </c>
      <c r="AE236" s="9">
        <f t="shared" ref="AE236:AO236" si="355">AE235*$B$92</f>
        <v>0</v>
      </c>
      <c r="AF236" s="9">
        <f t="shared" si="355"/>
        <v>0</v>
      </c>
      <c r="AG236" s="9">
        <f t="shared" si="355"/>
        <v>0</v>
      </c>
      <c r="AH236" s="9">
        <f t="shared" si="355"/>
        <v>0</v>
      </c>
      <c r="AI236" s="9">
        <f t="shared" si="355"/>
        <v>0</v>
      </c>
      <c r="AJ236" s="9">
        <f t="shared" si="355"/>
        <v>0</v>
      </c>
      <c r="AK236" s="9">
        <f t="shared" si="355"/>
        <v>0</v>
      </c>
      <c r="AL236" s="9">
        <f t="shared" si="355"/>
        <v>0</v>
      </c>
      <c r="AM236" s="9">
        <f t="shared" si="355"/>
        <v>0</v>
      </c>
      <c r="AN236" s="9">
        <f t="shared" si="355"/>
        <v>0</v>
      </c>
      <c r="AO236" s="9">
        <f t="shared" si="355"/>
        <v>0</v>
      </c>
      <c r="AQ236" s="8" t="str">
        <f t="shared" si="250"/>
        <v xml:space="preserve">    Cost of Goods Sold</v>
      </c>
      <c r="AR236" s="9">
        <f>SUM(B236:M236)</f>
        <v>0</v>
      </c>
      <c r="AS236" s="9">
        <f>SUM(P236:AA236)</f>
        <v>0</v>
      </c>
      <c r="AT236" s="9">
        <f>SUM(AD236:AO236)</f>
        <v>0</v>
      </c>
    </row>
    <row r="237" spans="1:139" ht="12.75" customHeight="1" x14ac:dyDescent="0.25">
      <c r="A237" s="8" t="s">
        <v>181</v>
      </c>
      <c r="B237" s="9">
        <f t="shared" ref="B237:M237" si="356">B235-B236-B230</f>
        <v>0</v>
      </c>
      <c r="C237" s="9">
        <f t="shared" si="356"/>
        <v>0</v>
      </c>
      <c r="D237" s="9">
        <f t="shared" si="356"/>
        <v>0</v>
      </c>
      <c r="E237" s="9">
        <f t="shared" si="356"/>
        <v>0</v>
      </c>
      <c r="F237" s="9">
        <f t="shared" si="356"/>
        <v>0</v>
      </c>
      <c r="G237" s="9">
        <f t="shared" si="356"/>
        <v>0</v>
      </c>
      <c r="H237" s="9">
        <f t="shared" si="356"/>
        <v>0</v>
      </c>
      <c r="I237" s="9">
        <f t="shared" si="356"/>
        <v>0</v>
      </c>
      <c r="J237" s="9">
        <f t="shared" si="356"/>
        <v>0</v>
      </c>
      <c r="K237" s="9">
        <f t="shared" si="356"/>
        <v>0</v>
      </c>
      <c r="L237" s="9">
        <f t="shared" si="356"/>
        <v>0</v>
      </c>
      <c r="M237" s="9">
        <f t="shared" si="356"/>
        <v>0</v>
      </c>
      <c r="O237" s="8" t="str">
        <f t="shared" si="246"/>
        <v xml:space="preserve">    Gross Margin</v>
      </c>
      <c r="P237" s="9">
        <f t="shared" ref="P237:AA237" si="357">P235-P236-P230</f>
        <v>0</v>
      </c>
      <c r="Q237" s="9">
        <f t="shared" si="357"/>
        <v>0</v>
      </c>
      <c r="R237" s="9">
        <f t="shared" si="357"/>
        <v>0</v>
      </c>
      <c r="S237" s="9">
        <f t="shared" si="357"/>
        <v>0</v>
      </c>
      <c r="T237" s="9">
        <f t="shared" si="357"/>
        <v>0</v>
      </c>
      <c r="U237" s="9">
        <f t="shared" si="357"/>
        <v>0</v>
      </c>
      <c r="V237" s="9">
        <f t="shared" si="357"/>
        <v>0</v>
      </c>
      <c r="W237" s="9">
        <f t="shared" si="357"/>
        <v>0</v>
      </c>
      <c r="X237" s="9">
        <f t="shared" si="357"/>
        <v>0</v>
      </c>
      <c r="Y237" s="9">
        <f t="shared" si="357"/>
        <v>0</v>
      </c>
      <c r="Z237" s="9">
        <f t="shared" si="357"/>
        <v>0</v>
      </c>
      <c r="AA237" s="9">
        <f t="shared" si="357"/>
        <v>0</v>
      </c>
      <c r="AC237" s="8" t="str">
        <f t="shared" si="248"/>
        <v xml:space="preserve">    Gross Margin</v>
      </c>
      <c r="AD237" s="9">
        <f t="shared" ref="AD237:AO237" si="358">AD235-AD236-AD230</f>
        <v>0</v>
      </c>
      <c r="AE237" s="9">
        <f t="shared" si="358"/>
        <v>0</v>
      </c>
      <c r="AF237" s="9">
        <f t="shared" si="358"/>
        <v>0</v>
      </c>
      <c r="AG237" s="9">
        <f t="shared" si="358"/>
        <v>0</v>
      </c>
      <c r="AH237" s="9">
        <f t="shared" si="358"/>
        <v>0</v>
      </c>
      <c r="AI237" s="9">
        <f t="shared" si="358"/>
        <v>0</v>
      </c>
      <c r="AJ237" s="9">
        <f t="shared" si="358"/>
        <v>0</v>
      </c>
      <c r="AK237" s="9">
        <f t="shared" si="358"/>
        <v>0</v>
      </c>
      <c r="AL237" s="9">
        <f t="shared" si="358"/>
        <v>0</v>
      </c>
      <c r="AM237" s="9">
        <f t="shared" si="358"/>
        <v>0</v>
      </c>
      <c r="AN237" s="9">
        <f t="shared" si="358"/>
        <v>0</v>
      </c>
      <c r="AO237" s="9">
        <f t="shared" si="358"/>
        <v>0</v>
      </c>
      <c r="AQ237" s="8" t="str">
        <f t="shared" si="250"/>
        <v xml:space="preserve">    Gross Margin</v>
      </c>
      <c r="AR237" s="9">
        <f>AR235-AR236-AR230</f>
        <v>0</v>
      </c>
      <c r="AS237" s="9">
        <f>AS235-AS236-AS230</f>
        <v>0</v>
      </c>
      <c r="AT237" s="9">
        <f>AT235-AT236-AT230</f>
        <v>0</v>
      </c>
    </row>
    <row r="238" spans="1:139" ht="12.75" customHeight="1" x14ac:dyDescent="0.25">
      <c r="A238" s="8" t="s">
        <v>182</v>
      </c>
      <c r="B238" s="28" t="e">
        <f t="shared" ref="B238:M238" si="359">B237/B230</f>
        <v>#DIV/0!</v>
      </c>
      <c r="C238" s="28" t="e">
        <f t="shared" si="359"/>
        <v>#DIV/0!</v>
      </c>
      <c r="D238" s="28" t="e">
        <f t="shared" si="359"/>
        <v>#DIV/0!</v>
      </c>
      <c r="E238" s="28" t="e">
        <f t="shared" si="359"/>
        <v>#DIV/0!</v>
      </c>
      <c r="F238" s="28" t="e">
        <f t="shared" si="359"/>
        <v>#DIV/0!</v>
      </c>
      <c r="G238" s="28" t="e">
        <f t="shared" si="359"/>
        <v>#DIV/0!</v>
      </c>
      <c r="H238" s="28" t="e">
        <f t="shared" si="359"/>
        <v>#DIV/0!</v>
      </c>
      <c r="I238" s="28" t="e">
        <f t="shared" si="359"/>
        <v>#DIV/0!</v>
      </c>
      <c r="J238" s="28" t="e">
        <f t="shared" si="359"/>
        <v>#DIV/0!</v>
      </c>
      <c r="K238" s="28" t="e">
        <f t="shared" si="359"/>
        <v>#DIV/0!</v>
      </c>
      <c r="L238" s="28" t="e">
        <f t="shared" si="359"/>
        <v>#DIV/0!</v>
      </c>
      <c r="M238" s="28" t="e">
        <f t="shared" si="359"/>
        <v>#DIV/0!</v>
      </c>
      <c r="O238" s="8" t="str">
        <f t="shared" si="246"/>
        <v xml:space="preserve">    Return on Promotions %</v>
      </c>
      <c r="P238" s="28" t="e">
        <f t="shared" ref="P238:AA238" si="360">P237/P230</f>
        <v>#DIV/0!</v>
      </c>
      <c r="Q238" s="28" t="e">
        <f t="shared" si="360"/>
        <v>#DIV/0!</v>
      </c>
      <c r="R238" s="28" t="e">
        <f t="shared" si="360"/>
        <v>#DIV/0!</v>
      </c>
      <c r="S238" s="28" t="e">
        <f t="shared" si="360"/>
        <v>#DIV/0!</v>
      </c>
      <c r="T238" s="28" t="e">
        <f t="shared" si="360"/>
        <v>#DIV/0!</v>
      </c>
      <c r="U238" s="28" t="e">
        <f t="shared" si="360"/>
        <v>#DIV/0!</v>
      </c>
      <c r="V238" s="28" t="e">
        <f t="shared" si="360"/>
        <v>#DIV/0!</v>
      </c>
      <c r="W238" s="28" t="e">
        <f t="shared" si="360"/>
        <v>#DIV/0!</v>
      </c>
      <c r="X238" s="28" t="e">
        <f t="shared" si="360"/>
        <v>#DIV/0!</v>
      </c>
      <c r="Y238" s="28" t="e">
        <f t="shared" si="360"/>
        <v>#DIV/0!</v>
      </c>
      <c r="Z238" s="28" t="e">
        <f t="shared" si="360"/>
        <v>#DIV/0!</v>
      </c>
      <c r="AA238" s="28" t="e">
        <f t="shared" si="360"/>
        <v>#DIV/0!</v>
      </c>
      <c r="AC238" s="8" t="str">
        <f t="shared" si="248"/>
        <v xml:space="preserve">    Return on Promotions %</v>
      </c>
      <c r="AD238" s="28" t="e">
        <f t="shared" ref="AD238:AO238" si="361">AD237/AD230</f>
        <v>#DIV/0!</v>
      </c>
      <c r="AE238" s="28" t="e">
        <f t="shared" si="361"/>
        <v>#DIV/0!</v>
      </c>
      <c r="AF238" s="28" t="e">
        <f t="shared" si="361"/>
        <v>#DIV/0!</v>
      </c>
      <c r="AG238" s="28" t="e">
        <f t="shared" si="361"/>
        <v>#DIV/0!</v>
      </c>
      <c r="AH238" s="28" t="e">
        <f t="shared" si="361"/>
        <v>#DIV/0!</v>
      </c>
      <c r="AI238" s="28" t="e">
        <f t="shared" si="361"/>
        <v>#DIV/0!</v>
      </c>
      <c r="AJ238" s="28" t="e">
        <f t="shared" si="361"/>
        <v>#DIV/0!</v>
      </c>
      <c r="AK238" s="28" t="e">
        <f t="shared" si="361"/>
        <v>#DIV/0!</v>
      </c>
      <c r="AL238" s="28" t="e">
        <f t="shared" si="361"/>
        <v>#DIV/0!</v>
      </c>
      <c r="AM238" s="28" t="e">
        <f t="shared" si="361"/>
        <v>#DIV/0!</v>
      </c>
      <c r="AN238" s="28" t="e">
        <f t="shared" si="361"/>
        <v>#DIV/0!</v>
      </c>
      <c r="AO238" s="28" t="e">
        <f t="shared" si="361"/>
        <v>#DIV/0!</v>
      </c>
      <c r="AQ238" s="8" t="str">
        <f t="shared" si="250"/>
        <v xml:space="preserve">    Return on Promotions %</v>
      </c>
      <c r="AR238" s="28" t="e">
        <f>AR237/AR230</f>
        <v>#DIV/0!</v>
      </c>
      <c r="AS238" s="28" t="e">
        <f>AS237/AS230</f>
        <v>#DIV/0!</v>
      </c>
      <c r="AT238" s="28" t="e">
        <f>AT237/AT230</f>
        <v>#DIV/0!</v>
      </c>
    </row>
    <row r="239" spans="1:139" ht="12.75" customHeight="1" x14ac:dyDescent="0.25">
      <c r="A239" s="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O239" s="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C239" s="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Q239" s="8"/>
      <c r="AR239" s="28"/>
      <c r="AS239" s="28"/>
      <c r="AT239" s="28"/>
    </row>
    <row r="240" spans="1:139" x14ac:dyDescent="0.25">
      <c r="A240" s="6" t="str">
        <f>A52</f>
        <v xml:space="preserve">Flyers 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O240" s="6" t="str">
        <f t="shared" si="246"/>
        <v xml:space="preserve">Flyers 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C240" s="6" t="str">
        <f t="shared" si="248"/>
        <v xml:space="preserve">Flyers </v>
      </c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Q240" s="6" t="str">
        <f t="shared" si="250"/>
        <v xml:space="preserve">Flyers </v>
      </c>
      <c r="AR240" s="7"/>
      <c r="AS240" s="7"/>
      <c r="AT240" s="7"/>
    </row>
    <row r="241" spans="1:139" ht="12.75" customHeight="1" x14ac:dyDescent="0.25">
      <c r="A241" s="8" t="s">
        <v>174</v>
      </c>
      <c r="B241" s="9">
        <f t="shared" ref="B241:M241" si="362">B52</f>
        <v>0</v>
      </c>
      <c r="C241" s="9">
        <f t="shared" si="362"/>
        <v>0</v>
      </c>
      <c r="D241" s="9">
        <f t="shared" si="362"/>
        <v>0</v>
      </c>
      <c r="E241" s="9">
        <f t="shared" si="362"/>
        <v>0</v>
      </c>
      <c r="F241" s="9">
        <f t="shared" si="362"/>
        <v>0</v>
      </c>
      <c r="G241" s="9">
        <f t="shared" si="362"/>
        <v>0</v>
      </c>
      <c r="H241" s="9">
        <f t="shared" si="362"/>
        <v>0</v>
      </c>
      <c r="I241" s="9">
        <f t="shared" si="362"/>
        <v>0</v>
      </c>
      <c r="J241" s="9">
        <f t="shared" si="362"/>
        <v>0</v>
      </c>
      <c r="K241" s="9">
        <f t="shared" si="362"/>
        <v>0</v>
      </c>
      <c r="L241" s="9">
        <f t="shared" si="362"/>
        <v>0</v>
      </c>
      <c r="M241" s="9">
        <f t="shared" si="362"/>
        <v>0</v>
      </c>
      <c r="O241" s="8" t="str">
        <f t="shared" si="246"/>
        <v xml:space="preserve">    Cost</v>
      </c>
      <c r="P241" s="9">
        <f t="shared" ref="P241:AA241" si="363">P52</f>
        <v>0</v>
      </c>
      <c r="Q241" s="9">
        <f t="shared" si="363"/>
        <v>0</v>
      </c>
      <c r="R241" s="9">
        <f t="shared" si="363"/>
        <v>0</v>
      </c>
      <c r="S241" s="9">
        <f t="shared" si="363"/>
        <v>0</v>
      </c>
      <c r="T241" s="9">
        <f t="shared" si="363"/>
        <v>0</v>
      </c>
      <c r="U241" s="9">
        <f t="shared" si="363"/>
        <v>0</v>
      </c>
      <c r="V241" s="9">
        <f t="shared" si="363"/>
        <v>0</v>
      </c>
      <c r="W241" s="9">
        <f t="shared" si="363"/>
        <v>0</v>
      </c>
      <c r="X241" s="9">
        <f t="shared" si="363"/>
        <v>0</v>
      </c>
      <c r="Y241" s="9">
        <f t="shared" si="363"/>
        <v>0</v>
      </c>
      <c r="Z241" s="9">
        <f t="shared" si="363"/>
        <v>0</v>
      </c>
      <c r="AA241" s="9">
        <f t="shared" si="363"/>
        <v>0</v>
      </c>
      <c r="AC241" s="8" t="str">
        <f t="shared" si="248"/>
        <v xml:space="preserve">    Cost</v>
      </c>
      <c r="AD241" s="9">
        <f t="shared" ref="AD241:AO241" si="364">AD52</f>
        <v>0</v>
      </c>
      <c r="AE241" s="9">
        <f t="shared" si="364"/>
        <v>0</v>
      </c>
      <c r="AF241" s="9">
        <f t="shared" si="364"/>
        <v>0</v>
      </c>
      <c r="AG241" s="9">
        <f t="shared" si="364"/>
        <v>0</v>
      </c>
      <c r="AH241" s="9">
        <f t="shared" si="364"/>
        <v>0</v>
      </c>
      <c r="AI241" s="9">
        <f t="shared" si="364"/>
        <v>0</v>
      </c>
      <c r="AJ241" s="9">
        <f t="shared" si="364"/>
        <v>0</v>
      </c>
      <c r="AK241" s="9">
        <f t="shared" si="364"/>
        <v>0</v>
      </c>
      <c r="AL241" s="9">
        <f t="shared" si="364"/>
        <v>0</v>
      </c>
      <c r="AM241" s="9">
        <f t="shared" si="364"/>
        <v>0</v>
      </c>
      <c r="AN241" s="9">
        <f t="shared" si="364"/>
        <v>0</v>
      </c>
      <c r="AO241" s="9">
        <f t="shared" si="364"/>
        <v>0</v>
      </c>
      <c r="AQ241" s="8" t="str">
        <f t="shared" si="250"/>
        <v xml:space="preserve">    Cost</v>
      </c>
      <c r="AR241" s="9">
        <f>AR52</f>
        <v>0</v>
      </c>
      <c r="AS241" s="9">
        <f>AS52</f>
        <v>0</v>
      </c>
      <c r="AT241" s="9">
        <f>AT52</f>
        <v>0</v>
      </c>
    </row>
    <row r="242" spans="1:139" s="16" customFormat="1" ht="12.75" customHeight="1" x14ac:dyDescent="0.25">
      <c r="A242" s="13" t="s">
        <v>175</v>
      </c>
      <c r="B242" s="14">
        <v>0</v>
      </c>
      <c r="C242" s="14">
        <f t="shared" ref="C242:M243" si="365">B242</f>
        <v>0</v>
      </c>
      <c r="D242" s="14">
        <f t="shared" si="365"/>
        <v>0</v>
      </c>
      <c r="E242" s="14">
        <f t="shared" si="365"/>
        <v>0</v>
      </c>
      <c r="F242" s="14">
        <f t="shared" si="365"/>
        <v>0</v>
      </c>
      <c r="G242" s="14">
        <f t="shared" si="365"/>
        <v>0</v>
      </c>
      <c r="H242" s="14">
        <f t="shared" si="365"/>
        <v>0</v>
      </c>
      <c r="I242" s="14">
        <f t="shared" si="365"/>
        <v>0</v>
      </c>
      <c r="J242" s="14">
        <f t="shared" si="365"/>
        <v>0</v>
      </c>
      <c r="K242" s="14">
        <f t="shared" si="365"/>
        <v>0</v>
      </c>
      <c r="L242" s="14">
        <f t="shared" si="365"/>
        <v>0</v>
      </c>
      <c r="M242" s="14">
        <f t="shared" si="365"/>
        <v>0</v>
      </c>
      <c r="N242"/>
      <c r="O242" s="13" t="str">
        <f t="shared" si="246"/>
        <v xml:space="preserve">    # of New Leads Generated</v>
      </c>
      <c r="P242" s="14">
        <f>M242</f>
        <v>0</v>
      </c>
      <c r="Q242" s="14">
        <f t="shared" ref="Q242:AA243" si="366">P242</f>
        <v>0</v>
      </c>
      <c r="R242" s="14">
        <f t="shared" si="366"/>
        <v>0</v>
      </c>
      <c r="S242" s="14">
        <f t="shared" si="366"/>
        <v>0</v>
      </c>
      <c r="T242" s="14">
        <f t="shared" si="366"/>
        <v>0</v>
      </c>
      <c r="U242" s="14">
        <f t="shared" si="366"/>
        <v>0</v>
      </c>
      <c r="V242" s="14">
        <f t="shared" si="366"/>
        <v>0</v>
      </c>
      <c r="W242" s="14">
        <f t="shared" si="366"/>
        <v>0</v>
      </c>
      <c r="X242" s="14">
        <f t="shared" si="366"/>
        <v>0</v>
      </c>
      <c r="Y242" s="14">
        <f t="shared" si="366"/>
        <v>0</v>
      </c>
      <c r="Z242" s="14">
        <f t="shared" si="366"/>
        <v>0</v>
      </c>
      <c r="AA242" s="14">
        <f t="shared" si="366"/>
        <v>0</v>
      </c>
      <c r="AB242"/>
      <c r="AC242" s="13" t="str">
        <f t="shared" si="248"/>
        <v xml:space="preserve">    # of New Leads Generated</v>
      </c>
      <c r="AD242" s="14">
        <f>AA242</f>
        <v>0</v>
      </c>
      <c r="AE242" s="14">
        <f t="shared" ref="AE242:AO243" si="367">AD242</f>
        <v>0</v>
      </c>
      <c r="AF242" s="14">
        <f t="shared" si="367"/>
        <v>0</v>
      </c>
      <c r="AG242" s="14">
        <f t="shared" si="367"/>
        <v>0</v>
      </c>
      <c r="AH242" s="14">
        <f t="shared" si="367"/>
        <v>0</v>
      </c>
      <c r="AI242" s="14">
        <f t="shared" si="367"/>
        <v>0</v>
      </c>
      <c r="AJ242" s="14">
        <f t="shared" si="367"/>
        <v>0</v>
      </c>
      <c r="AK242" s="14">
        <f t="shared" si="367"/>
        <v>0</v>
      </c>
      <c r="AL242" s="14">
        <f t="shared" si="367"/>
        <v>0</v>
      </c>
      <c r="AM242" s="14">
        <f t="shared" si="367"/>
        <v>0</v>
      </c>
      <c r="AN242" s="14">
        <f t="shared" si="367"/>
        <v>0</v>
      </c>
      <c r="AO242" s="14">
        <f t="shared" si="367"/>
        <v>0</v>
      </c>
      <c r="AP242"/>
      <c r="AQ242" s="13" t="str">
        <f t="shared" si="250"/>
        <v xml:space="preserve">    # of New Leads Generated</v>
      </c>
      <c r="AR242" s="14">
        <f>SUM(B242:M242)</f>
        <v>0</v>
      </c>
      <c r="AS242" s="14">
        <f>SUM(P242:AA242)</f>
        <v>0</v>
      </c>
      <c r="AT242" s="15">
        <f>SUM(AD242:AO242)</f>
        <v>0</v>
      </c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</row>
    <row r="243" spans="1:139" s="16" customFormat="1" ht="12.75" customHeight="1" x14ac:dyDescent="0.25">
      <c r="A243" s="17" t="s">
        <v>176</v>
      </c>
      <c r="B243" s="18">
        <v>0</v>
      </c>
      <c r="C243" s="18">
        <f t="shared" si="365"/>
        <v>0</v>
      </c>
      <c r="D243" s="18">
        <f t="shared" si="365"/>
        <v>0</v>
      </c>
      <c r="E243" s="18">
        <f t="shared" si="365"/>
        <v>0</v>
      </c>
      <c r="F243" s="18">
        <f t="shared" si="365"/>
        <v>0</v>
      </c>
      <c r="G243" s="18">
        <f t="shared" si="365"/>
        <v>0</v>
      </c>
      <c r="H243" s="18">
        <f t="shared" si="365"/>
        <v>0</v>
      </c>
      <c r="I243" s="18">
        <f t="shared" si="365"/>
        <v>0</v>
      </c>
      <c r="J243" s="18">
        <f t="shared" si="365"/>
        <v>0</v>
      </c>
      <c r="K243" s="18">
        <f t="shared" si="365"/>
        <v>0</v>
      </c>
      <c r="L243" s="18">
        <f t="shared" si="365"/>
        <v>0</v>
      </c>
      <c r="M243" s="18">
        <f t="shared" si="365"/>
        <v>0</v>
      </c>
      <c r="N243"/>
      <c r="O243" s="17" t="str">
        <f t="shared" si="246"/>
        <v xml:space="preserve">    Conversion Rate</v>
      </c>
      <c r="P243" s="18">
        <f>M243</f>
        <v>0</v>
      </c>
      <c r="Q243" s="18">
        <f t="shared" si="366"/>
        <v>0</v>
      </c>
      <c r="R243" s="18">
        <f t="shared" si="366"/>
        <v>0</v>
      </c>
      <c r="S243" s="18">
        <f t="shared" si="366"/>
        <v>0</v>
      </c>
      <c r="T243" s="18">
        <f t="shared" si="366"/>
        <v>0</v>
      </c>
      <c r="U243" s="18">
        <f t="shared" si="366"/>
        <v>0</v>
      </c>
      <c r="V243" s="18">
        <f t="shared" si="366"/>
        <v>0</v>
      </c>
      <c r="W243" s="18">
        <f t="shared" si="366"/>
        <v>0</v>
      </c>
      <c r="X243" s="18">
        <f t="shared" si="366"/>
        <v>0</v>
      </c>
      <c r="Y243" s="18">
        <f t="shared" si="366"/>
        <v>0</v>
      </c>
      <c r="Z243" s="18">
        <f t="shared" si="366"/>
        <v>0</v>
      </c>
      <c r="AA243" s="18">
        <f t="shared" si="366"/>
        <v>0</v>
      </c>
      <c r="AB243"/>
      <c r="AC243" s="17" t="str">
        <f t="shared" si="248"/>
        <v xml:space="preserve">    Conversion Rate</v>
      </c>
      <c r="AD243" s="18">
        <f>AA243</f>
        <v>0</v>
      </c>
      <c r="AE243" s="18">
        <f t="shared" si="367"/>
        <v>0</v>
      </c>
      <c r="AF243" s="18">
        <f t="shared" si="367"/>
        <v>0</v>
      </c>
      <c r="AG243" s="18">
        <f t="shared" si="367"/>
        <v>0</v>
      </c>
      <c r="AH243" s="18">
        <f t="shared" si="367"/>
        <v>0</v>
      </c>
      <c r="AI243" s="18">
        <f t="shared" si="367"/>
        <v>0</v>
      </c>
      <c r="AJ243" s="18">
        <f t="shared" si="367"/>
        <v>0</v>
      </c>
      <c r="AK243" s="18">
        <f t="shared" si="367"/>
        <v>0</v>
      </c>
      <c r="AL243" s="18">
        <f t="shared" si="367"/>
        <v>0</v>
      </c>
      <c r="AM243" s="18">
        <f t="shared" si="367"/>
        <v>0</v>
      </c>
      <c r="AN243" s="18">
        <f t="shared" si="367"/>
        <v>0</v>
      </c>
      <c r="AO243" s="19">
        <f t="shared" si="367"/>
        <v>0</v>
      </c>
      <c r="AP243"/>
      <c r="AQ243" s="17" t="str">
        <f t="shared" si="250"/>
        <v xml:space="preserve">    Conversion Rate</v>
      </c>
      <c r="AR243" s="18">
        <f>AVERAGE(B243:M243)</f>
        <v>0</v>
      </c>
      <c r="AS243" s="18">
        <f>AVERAGE(P243:AA243)</f>
        <v>0</v>
      </c>
      <c r="AT243" s="18">
        <f>AVERAGE(AD243:AO243)</f>
        <v>0</v>
      </c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</row>
    <row r="244" spans="1:139" s="24" customFormat="1" ht="12.75" customHeight="1" x14ac:dyDescent="0.25">
      <c r="A244" s="20" t="s">
        <v>177</v>
      </c>
      <c r="B244" s="21">
        <f t="shared" ref="B244:M244" si="368">B242*B243</f>
        <v>0</v>
      </c>
      <c r="C244" s="21">
        <f t="shared" si="368"/>
        <v>0</v>
      </c>
      <c r="D244" s="21">
        <f t="shared" si="368"/>
        <v>0</v>
      </c>
      <c r="E244" s="21">
        <f t="shared" si="368"/>
        <v>0</v>
      </c>
      <c r="F244" s="21">
        <f t="shared" si="368"/>
        <v>0</v>
      </c>
      <c r="G244" s="21">
        <f t="shared" si="368"/>
        <v>0</v>
      </c>
      <c r="H244" s="21">
        <f t="shared" si="368"/>
        <v>0</v>
      </c>
      <c r="I244" s="21">
        <f t="shared" si="368"/>
        <v>0</v>
      </c>
      <c r="J244" s="21">
        <f t="shared" si="368"/>
        <v>0</v>
      </c>
      <c r="K244" s="21">
        <f t="shared" si="368"/>
        <v>0</v>
      </c>
      <c r="L244" s="21">
        <f t="shared" si="368"/>
        <v>0</v>
      </c>
      <c r="M244" s="21">
        <f t="shared" si="368"/>
        <v>0</v>
      </c>
      <c r="N244"/>
      <c r="O244" s="22" t="str">
        <f t="shared" si="246"/>
        <v xml:space="preserve">    Number of New Customers</v>
      </c>
      <c r="P244" s="21">
        <f t="shared" ref="P244:AA244" si="369">P242*P243</f>
        <v>0</v>
      </c>
      <c r="Q244" s="21">
        <f t="shared" si="369"/>
        <v>0</v>
      </c>
      <c r="R244" s="21">
        <f t="shared" si="369"/>
        <v>0</v>
      </c>
      <c r="S244" s="21">
        <f t="shared" si="369"/>
        <v>0</v>
      </c>
      <c r="T244" s="21">
        <f t="shared" si="369"/>
        <v>0</v>
      </c>
      <c r="U244" s="21">
        <f t="shared" si="369"/>
        <v>0</v>
      </c>
      <c r="V244" s="21">
        <f t="shared" si="369"/>
        <v>0</v>
      </c>
      <c r="W244" s="21">
        <f t="shared" si="369"/>
        <v>0</v>
      </c>
      <c r="X244" s="21">
        <f t="shared" si="369"/>
        <v>0</v>
      </c>
      <c r="Y244" s="21">
        <f t="shared" si="369"/>
        <v>0</v>
      </c>
      <c r="Z244" s="21">
        <f t="shared" si="369"/>
        <v>0</v>
      </c>
      <c r="AA244" s="21">
        <f t="shared" si="369"/>
        <v>0</v>
      </c>
      <c r="AB244"/>
      <c r="AC244" s="17" t="str">
        <f t="shared" si="248"/>
        <v xml:space="preserve">    Number of New Customers</v>
      </c>
      <c r="AD244" s="21">
        <f t="shared" ref="AD244:AO244" si="370">AD242*AD243</f>
        <v>0</v>
      </c>
      <c r="AE244" s="21">
        <f t="shared" si="370"/>
        <v>0</v>
      </c>
      <c r="AF244" s="21">
        <f t="shared" si="370"/>
        <v>0</v>
      </c>
      <c r="AG244" s="21">
        <f t="shared" si="370"/>
        <v>0</v>
      </c>
      <c r="AH244" s="21">
        <f t="shared" si="370"/>
        <v>0</v>
      </c>
      <c r="AI244" s="21">
        <f t="shared" si="370"/>
        <v>0</v>
      </c>
      <c r="AJ244" s="21">
        <f t="shared" si="370"/>
        <v>0</v>
      </c>
      <c r="AK244" s="21">
        <f t="shared" si="370"/>
        <v>0</v>
      </c>
      <c r="AL244" s="21">
        <f t="shared" si="370"/>
        <v>0</v>
      </c>
      <c r="AM244" s="21">
        <f t="shared" si="370"/>
        <v>0</v>
      </c>
      <c r="AN244" s="21">
        <f t="shared" si="370"/>
        <v>0</v>
      </c>
      <c r="AO244" s="21">
        <f t="shared" si="370"/>
        <v>0</v>
      </c>
      <c r="AP244"/>
      <c r="AQ244" s="17" t="str">
        <f t="shared" si="250"/>
        <v xml:space="preserve">    Number of New Customers</v>
      </c>
      <c r="AR244" s="21">
        <f>AR242*AR243</f>
        <v>0</v>
      </c>
      <c r="AS244" s="21">
        <f>AS242*AS243</f>
        <v>0</v>
      </c>
      <c r="AT244" s="21">
        <f>AT242*AT243</f>
        <v>0</v>
      </c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</row>
    <row r="245" spans="1:139" s="16" customFormat="1" ht="12.75" customHeight="1" x14ac:dyDescent="0.25">
      <c r="A245" s="13" t="s">
        <v>178</v>
      </c>
      <c r="B245" s="25">
        <v>0</v>
      </c>
      <c r="C245" s="25">
        <f t="shared" ref="C245:M245" si="371">B245</f>
        <v>0</v>
      </c>
      <c r="D245" s="25">
        <f t="shared" si="371"/>
        <v>0</v>
      </c>
      <c r="E245" s="25">
        <f t="shared" si="371"/>
        <v>0</v>
      </c>
      <c r="F245" s="25">
        <f t="shared" si="371"/>
        <v>0</v>
      </c>
      <c r="G245" s="25">
        <f t="shared" si="371"/>
        <v>0</v>
      </c>
      <c r="H245" s="25">
        <f t="shared" si="371"/>
        <v>0</v>
      </c>
      <c r="I245" s="25">
        <f t="shared" si="371"/>
        <v>0</v>
      </c>
      <c r="J245" s="25">
        <f t="shared" si="371"/>
        <v>0</v>
      </c>
      <c r="K245" s="25">
        <f t="shared" si="371"/>
        <v>0</v>
      </c>
      <c r="L245" s="25">
        <f t="shared" si="371"/>
        <v>0</v>
      </c>
      <c r="M245" s="25">
        <f t="shared" si="371"/>
        <v>0</v>
      </c>
      <c r="N245"/>
      <c r="O245" s="13" t="str">
        <f t="shared" si="246"/>
        <v xml:space="preserve">    Average Transaction Price</v>
      </c>
      <c r="P245" s="25">
        <f>M245</f>
        <v>0</v>
      </c>
      <c r="Q245" s="25">
        <f t="shared" ref="Q245:AA245" si="372">P245</f>
        <v>0</v>
      </c>
      <c r="R245" s="25">
        <f t="shared" si="372"/>
        <v>0</v>
      </c>
      <c r="S245" s="25">
        <f t="shared" si="372"/>
        <v>0</v>
      </c>
      <c r="T245" s="25">
        <f t="shared" si="372"/>
        <v>0</v>
      </c>
      <c r="U245" s="25">
        <f t="shared" si="372"/>
        <v>0</v>
      </c>
      <c r="V245" s="25">
        <f t="shared" si="372"/>
        <v>0</v>
      </c>
      <c r="W245" s="25">
        <f t="shared" si="372"/>
        <v>0</v>
      </c>
      <c r="X245" s="25">
        <f t="shared" si="372"/>
        <v>0</v>
      </c>
      <c r="Y245" s="25">
        <f t="shared" si="372"/>
        <v>0</v>
      </c>
      <c r="Z245" s="25">
        <f t="shared" si="372"/>
        <v>0</v>
      </c>
      <c r="AA245" s="25">
        <f t="shared" si="372"/>
        <v>0</v>
      </c>
      <c r="AB245"/>
      <c r="AC245" s="13" t="str">
        <f t="shared" si="248"/>
        <v xml:space="preserve">    Average Transaction Price</v>
      </c>
      <c r="AD245" s="25">
        <f>AA245</f>
        <v>0</v>
      </c>
      <c r="AE245" s="25">
        <f t="shared" ref="AE245:AO245" si="373">AD245</f>
        <v>0</v>
      </c>
      <c r="AF245" s="25">
        <f t="shared" si="373"/>
        <v>0</v>
      </c>
      <c r="AG245" s="25">
        <f t="shared" si="373"/>
        <v>0</v>
      </c>
      <c r="AH245" s="25">
        <f t="shared" si="373"/>
        <v>0</v>
      </c>
      <c r="AI245" s="25">
        <f t="shared" si="373"/>
        <v>0</v>
      </c>
      <c r="AJ245" s="25">
        <f t="shared" si="373"/>
        <v>0</v>
      </c>
      <c r="AK245" s="25">
        <f t="shared" si="373"/>
        <v>0</v>
      </c>
      <c r="AL245" s="25">
        <f t="shared" si="373"/>
        <v>0</v>
      </c>
      <c r="AM245" s="25">
        <f t="shared" si="373"/>
        <v>0</v>
      </c>
      <c r="AN245" s="25">
        <f t="shared" si="373"/>
        <v>0</v>
      </c>
      <c r="AO245" s="15">
        <f t="shared" si="373"/>
        <v>0</v>
      </c>
      <c r="AP245"/>
      <c r="AQ245" s="13" t="str">
        <f t="shared" si="250"/>
        <v xml:space="preserve">    Average Transaction Price</v>
      </c>
      <c r="AR245" s="25">
        <f>SUM(B245:M245)</f>
        <v>0</v>
      </c>
      <c r="AS245" s="25">
        <f>SUM(P245:AA245)</f>
        <v>0</v>
      </c>
      <c r="AT245" s="15">
        <f>SUM(AD245:AO245)</f>
        <v>0</v>
      </c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</row>
    <row r="246" spans="1:139" s="16" customFormat="1" ht="12.75" customHeight="1" x14ac:dyDescent="0.25">
      <c r="A246" s="13" t="s">
        <v>179</v>
      </c>
      <c r="B246" s="25">
        <f t="shared" ref="B246:M246" si="374">B242*B243*B245</f>
        <v>0</v>
      </c>
      <c r="C246" s="25">
        <f t="shared" si="374"/>
        <v>0</v>
      </c>
      <c r="D246" s="25">
        <f t="shared" si="374"/>
        <v>0</v>
      </c>
      <c r="E246" s="25">
        <f t="shared" si="374"/>
        <v>0</v>
      </c>
      <c r="F246" s="25">
        <f t="shared" si="374"/>
        <v>0</v>
      </c>
      <c r="G246" s="25">
        <f t="shared" si="374"/>
        <v>0</v>
      </c>
      <c r="H246" s="25">
        <f t="shared" si="374"/>
        <v>0</v>
      </c>
      <c r="I246" s="25">
        <f t="shared" si="374"/>
        <v>0</v>
      </c>
      <c r="J246" s="25">
        <f t="shared" si="374"/>
        <v>0</v>
      </c>
      <c r="K246" s="25">
        <f t="shared" si="374"/>
        <v>0</v>
      </c>
      <c r="L246" s="25">
        <f t="shared" si="374"/>
        <v>0</v>
      </c>
      <c r="M246" s="25">
        <f t="shared" si="374"/>
        <v>0</v>
      </c>
      <c r="N246"/>
      <c r="O246" s="13" t="str">
        <f t="shared" si="246"/>
        <v xml:space="preserve">    Revenues from New Customers</v>
      </c>
      <c r="P246" s="25">
        <f t="shared" ref="P246:AA246" si="375">P242*P243*P245</f>
        <v>0</v>
      </c>
      <c r="Q246" s="25">
        <f t="shared" si="375"/>
        <v>0</v>
      </c>
      <c r="R246" s="25">
        <f t="shared" si="375"/>
        <v>0</v>
      </c>
      <c r="S246" s="25">
        <f t="shared" si="375"/>
        <v>0</v>
      </c>
      <c r="T246" s="25">
        <f t="shared" si="375"/>
        <v>0</v>
      </c>
      <c r="U246" s="25">
        <f t="shared" si="375"/>
        <v>0</v>
      </c>
      <c r="V246" s="25">
        <f t="shared" si="375"/>
        <v>0</v>
      </c>
      <c r="W246" s="25">
        <f t="shared" si="375"/>
        <v>0</v>
      </c>
      <c r="X246" s="25">
        <f t="shared" si="375"/>
        <v>0</v>
      </c>
      <c r="Y246" s="25">
        <f t="shared" si="375"/>
        <v>0</v>
      </c>
      <c r="Z246" s="25">
        <f t="shared" si="375"/>
        <v>0</v>
      </c>
      <c r="AA246" s="25">
        <f t="shared" si="375"/>
        <v>0</v>
      </c>
      <c r="AB246"/>
      <c r="AC246" s="13" t="str">
        <f t="shared" si="248"/>
        <v xml:space="preserve">    Revenues from New Customers</v>
      </c>
      <c r="AD246" s="25">
        <f t="shared" ref="AD246:AO246" si="376">AD242*AD243*AD245</f>
        <v>0</v>
      </c>
      <c r="AE246" s="25">
        <f t="shared" si="376"/>
        <v>0</v>
      </c>
      <c r="AF246" s="25">
        <f t="shared" si="376"/>
        <v>0</v>
      </c>
      <c r="AG246" s="25">
        <f t="shared" si="376"/>
        <v>0</v>
      </c>
      <c r="AH246" s="25">
        <f t="shared" si="376"/>
        <v>0</v>
      </c>
      <c r="AI246" s="25">
        <f t="shared" si="376"/>
        <v>0</v>
      </c>
      <c r="AJ246" s="25">
        <f t="shared" si="376"/>
        <v>0</v>
      </c>
      <c r="AK246" s="25">
        <f t="shared" si="376"/>
        <v>0</v>
      </c>
      <c r="AL246" s="25">
        <f t="shared" si="376"/>
        <v>0</v>
      </c>
      <c r="AM246" s="25">
        <f t="shared" si="376"/>
        <v>0</v>
      </c>
      <c r="AN246" s="25">
        <f t="shared" si="376"/>
        <v>0</v>
      </c>
      <c r="AO246" s="15">
        <f t="shared" si="376"/>
        <v>0</v>
      </c>
      <c r="AP246"/>
      <c r="AQ246" s="13" t="str">
        <f t="shared" si="250"/>
        <v xml:space="preserve">    Revenues from New Customers</v>
      </c>
      <c r="AR246" s="25">
        <f>SUM(B246:M246)</f>
        <v>0</v>
      </c>
      <c r="AS246" s="25">
        <f>SUM(P246:AA246)</f>
        <v>0</v>
      </c>
      <c r="AT246" s="15">
        <f>SUM(AD246:AO246)</f>
        <v>0</v>
      </c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</row>
    <row r="247" spans="1:139" ht="12.75" customHeight="1" x14ac:dyDescent="0.25">
      <c r="A247" s="8" t="s">
        <v>180</v>
      </c>
      <c r="B247" s="9">
        <f>B246*$B$92</f>
        <v>0</v>
      </c>
      <c r="C247" s="9">
        <f t="shared" ref="C247:M247" si="377">C246*$B$92</f>
        <v>0</v>
      </c>
      <c r="D247" s="9">
        <f t="shared" si="377"/>
        <v>0</v>
      </c>
      <c r="E247" s="9">
        <f t="shared" si="377"/>
        <v>0</v>
      </c>
      <c r="F247" s="9">
        <f t="shared" si="377"/>
        <v>0</v>
      </c>
      <c r="G247" s="9">
        <f t="shared" si="377"/>
        <v>0</v>
      </c>
      <c r="H247" s="9">
        <f t="shared" si="377"/>
        <v>0</v>
      </c>
      <c r="I247" s="9">
        <f t="shared" si="377"/>
        <v>0</v>
      </c>
      <c r="J247" s="9">
        <f t="shared" si="377"/>
        <v>0</v>
      </c>
      <c r="K247" s="9">
        <f t="shared" si="377"/>
        <v>0</v>
      </c>
      <c r="L247" s="9">
        <f t="shared" si="377"/>
        <v>0</v>
      </c>
      <c r="M247" s="9">
        <f t="shared" si="377"/>
        <v>0</v>
      </c>
      <c r="O247" s="8" t="str">
        <f t="shared" si="246"/>
        <v xml:space="preserve">    Cost of Goods Sold</v>
      </c>
      <c r="P247" s="9">
        <f>P246*$B$92</f>
        <v>0</v>
      </c>
      <c r="Q247" s="9">
        <f t="shared" ref="Q247:AA247" si="378">Q246*$B$92</f>
        <v>0</v>
      </c>
      <c r="R247" s="9">
        <f t="shared" si="378"/>
        <v>0</v>
      </c>
      <c r="S247" s="9">
        <f t="shared" si="378"/>
        <v>0</v>
      </c>
      <c r="T247" s="9">
        <f t="shared" si="378"/>
        <v>0</v>
      </c>
      <c r="U247" s="9">
        <f t="shared" si="378"/>
        <v>0</v>
      </c>
      <c r="V247" s="9">
        <f t="shared" si="378"/>
        <v>0</v>
      </c>
      <c r="W247" s="9">
        <f t="shared" si="378"/>
        <v>0</v>
      </c>
      <c r="X247" s="9">
        <f t="shared" si="378"/>
        <v>0</v>
      </c>
      <c r="Y247" s="9">
        <f t="shared" si="378"/>
        <v>0</v>
      </c>
      <c r="Z247" s="9">
        <f t="shared" si="378"/>
        <v>0</v>
      </c>
      <c r="AA247" s="9">
        <f t="shared" si="378"/>
        <v>0</v>
      </c>
      <c r="AC247" s="8" t="str">
        <f t="shared" si="248"/>
        <v xml:space="preserve">    Cost of Goods Sold</v>
      </c>
      <c r="AD247" s="9">
        <f>AD246*$B$92</f>
        <v>0</v>
      </c>
      <c r="AE247" s="9">
        <f t="shared" ref="AE247:AO247" si="379">AE246*$B$92</f>
        <v>0</v>
      </c>
      <c r="AF247" s="9">
        <f t="shared" si="379"/>
        <v>0</v>
      </c>
      <c r="AG247" s="9">
        <f t="shared" si="379"/>
        <v>0</v>
      </c>
      <c r="AH247" s="9">
        <f t="shared" si="379"/>
        <v>0</v>
      </c>
      <c r="AI247" s="9">
        <f t="shared" si="379"/>
        <v>0</v>
      </c>
      <c r="AJ247" s="9">
        <f t="shared" si="379"/>
        <v>0</v>
      </c>
      <c r="AK247" s="9">
        <f t="shared" si="379"/>
        <v>0</v>
      </c>
      <c r="AL247" s="9">
        <f t="shared" si="379"/>
        <v>0</v>
      </c>
      <c r="AM247" s="9">
        <f t="shared" si="379"/>
        <v>0</v>
      </c>
      <c r="AN247" s="9">
        <f t="shared" si="379"/>
        <v>0</v>
      </c>
      <c r="AO247" s="9">
        <f t="shared" si="379"/>
        <v>0</v>
      </c>
      <c r="AQ247" s="8" t="str">
        <f t="shared" si="250"/>
        <v xml:space="preserve">    Cost of Goods Sold</v>
      </c>
      <c r="AR247" s="9">
        <f>SUM(B247:M247)</f>
        <v>0</v>
      </c>
      <c r="AS247" s="9">
        <f>SUM(P247:AA247)</f>
        <v>0</v>
      </c>
      <c r="AT247" s="9">
        <f>SUM(AD247:AO247)</f>
        <v>0</v>
      </c>
    </row>
    <row r="248" spans="1:139" ht="12.75" customHeight="1" x14ac:dyDescent="0.25">
      <c r="A248" s="8" t="s">
        <v>181</v>
      </c>
      <c r="B248" s="9">
        <f t="shared" ref="B248:M248" si="380">B246-B247-B241</f>
        <v>0</v>
      </c>
      <c r="C248" s="9">
        <f t="shared" si="380"/>
        <v>0</v>
      </c>
      <c r="D248" s="9">
        <f t="shared" si="380"/>
        <v>0</v>
      </c>
      <c r="E248" s="9">
        <f t="shared" si="380"/>
        <v>0</v>
      </c>
      <c r="F248" s="9">
        <f t="shared" si="380"/>
        <v>0</v>
      </c>
      <c r="G248" s="9">
        <f t="shared" si="380"/>
        <v>0</v>
      </c>
      <c r="H248" s="9">
        <f t="shared" si="380"/>
        <v>0</v>
      </c>
      <c r="I248" s="9">
        <f t="shared" si="380"/>
        <v>0</v>
      </c>
      <c r="J248" s="9">
        <f t="shared" si="380"/>
        <v>0</v>
      </c>
      <c r="K248" s="9">
        <f t="shared" si="380"/>
        <v>0</v>
      </c>
      <c r="L248" s="9">
        <f t="shared" si="380"/>
        <v>0</v>
      </c>
      <c r="M248" s="9">
        <f t="shared" si="380"/>
        <v>0</v>
      </c>
      <c r="O248" s="8" t="str">
        <f t="shared" si="246"/>
        <v xml:space="preserve">    Gross Margin</v>
      </c>
      <c r="P248" s="9">
        <f t="shared" ref="P248:AA248" si="381">P246-P247-P241</f>
        <v>0</v>
      </c>
      <c r="Q248" s="9">
        <f t="shared" si="381"/>
        <v>0</v>
      </c>
      <c r="R248" s="9">
        <f t="shared" si="381"/>
        <v>0</v>
      </c>
      <c r="S248" s="9">
        <f t="shared" si="381"/>
        <v>0</v>
      </c>
      <c r="T248" s="9">
        <f t="shared" si="381"/>
        <v>0</v>
      </c>
      <c r="U248" s="9">
        <f t="shared" si="381"/>
        <v>0</v>
      </c>
      <c r="V248" s="9">
        <f t="shared" si="381"/>
        <v>0</v>
      </c>
      <c r="W248" s="9">
        <f t="shared" si="381"/>
        <v>0</v>
      </c>
      <c r="X248" s="9">
        <f t="shared" si="381"/>
        <v>0</v>
      </c>
      <c r="Y248" s="9">
        <f t="shared" si="381"/>
        <v>0</v>
      </c>
      <c r="Z248" s="9">
        <f t="shared" si="381"/>
        <v>0</v>
      </c>
      <c r="AA248" s="9">
        <f t="shared" si="381"/>
        <v>0</v>
      </c>
      <c r="AC248" s="8" t="str">
        <f t="shared" si="248"/>
        <v xml:space="preserve">    Gross Margin</v>
      </c>
      <c r="AD248" s="9">
        <f t="shared" ref="AD248:AO248" si="382">AD246-AD247-AD241</f>
        <v>0</v>
      </c>
      <c r="AE248" s="9">
        <f t="shared" si="382"/>
        <v>0</v>
      </c>
      <c r="AF248" s="9">
        <f t="shared" si="382"/>
        <v>0</v>
      </c>
      <c r="AG248" s="9">
        <f t="shared" si="382"/>
        <v>0</v>
      </c>
      <c r="AH248" s="9">
        <f t="shared" si="382"/>
        <v>0</v>
      </c>
      <c r="AI248" s="9">
        <f t="shared" si="382"/>
        <v>0</v>
      </c>
      <c r="AJ248" s="9">
        <f t="shared" si="382"/>
        <v>0</v>
      </c>
      <c r="AK248" s="9">
        <f t="shared" si="382"/>
        <v>0</v>
      </c>
      <c r="AL248" s="9">
        <f t="shared" si="382"/>
        <v>0</v>
      </c>
      <c r="AM248" s="9">
        <f t="shared" si="382"/>
        <v>0</v>
      </c>
      <c r="AN248" s="9">
        <f t="shared" si="382"/>
        <v>0</v>
      </c>
      <c r="AO248" s="9">
        <f t="shared" si="382"/>
        <v>0</v>
      </c>
      <c r="AQ248" s="8" t="str">
        <f t="shared" si="250"/>
        <v xml:space="preserve">    Gross Margin</v>
      </c>
      <c r="AR248" s="9">
        <f>AR246-AR247-AR241</f>
        <v>0</v>
      </c>
      <c r="AS248" s="9">
        <f>AS246-AS247-AS241</f>
        <v>0</v>
      </c>
      <c r="AT248" s="9">
        <f>AT246-AT247-AT241</f>
        <v>0</v>
      </c>
    </row>
    <row r="249" spans="1:139" ht="12.75" customHeight="1" x14ac:dyDescent="0.25">
      <c r="A249" s="8" t="s">
        <v>182</v>
      </c>
      <c r="B249" s="28" t="e">
        <f t="shared" ref="B249:M249" si="383">B248/B241</f>
        <v>#DIV/0!</v>
      </c>
      <c r="C249" s="28" t="e">
        <f t="shared" si="383"/>
        <v>#DIV/0!</v>
      </c>
      <c r="D249" s="28" t="e">
        <f t="shared" si="383"/>
        <v>#DIV/0!</v>
      </c>
      <c r="E249" s="28" t="e">
        <f t="shared" si="383"/>
        <v>#DIV/0!</v>
      </c>
      <c r="F249" s="28" t="e">
        <f t="shared" si="383"/>
        <v>#DIV/0!</v>
      </c>
      <c r="G249" s="28" t="e">
        <f t="shared" si="383"/>
        <v>#DIV/0!</v>
      </c>
      <c r="H249" s="28" t="e">
        <f t="shared" si="383"/>
        <v>#DIV/0!</v>
      </c>
      <c r="I249" s="28" t="e">
        <f t="shared" si="383"/>
        <v>#DIV/0!</v>
      </c>
      <c r="J249" s="28" t="e">
        <f t="shared" si="383"/>
        <v>#DIV/0!</v>
      </c>
      <c r="K249" s="28" t="e">
        <f t="shared" si="383"/>
        <v>#DIV/0!</v>
      </c>
      <c r="L249" s="28" t="e">
        <f t="shared" si="383"/>
        <v>#DIV/0!</v>
      </c>
      <c r="M249" s="28" t="e">
        <f t="shared" si="383"/>
        <v>#DIV/0!</v>
      </c>
      <c r="O249" s="8" t="str">
        <f t="shared" si="246"/>
        <v xml:space="preserve">    Return on Promotions %</v>
      </c>
      <c r="P249" s="28" t="e">
        <f t="shared" ref="P249:AA249" si="384">P248/P241</f>
        <v>#DIV/0!</v>
      </c>
      <c r="Q249" s="28" t="e">
        <f t="shared" si="384"/>
        <v>#DIV/0!</v>
      </c>
      <c r="R249" s="28" t="e">
        <f t="shared" si="384"/>
        <v>#DIV/0!</v>
      </c>
      <c r="S249" s="28" t="e">
        <f t="shared" si="384"/>
        <v>#DIV/0!</v>
      </c>
      <c r="T249" s="28" t="e">
        <f t="shared" si="384"/>
        <v>#DIV/0!</v>
      </c>
      <c r="U249" s="28" t="e">
        <f t="shared" si="384"/>
        <v>#DIV/0!</v>
      </c>
      <c r="V249" s="28" t="e">
        <f t="shared" si="384"/>
        <v>#DIV/0!</v>
      </c>
      <c r="W249" s="28" t="e">
        <f t="shared" si="384"/>
        <v>#DIV/0!</v>
      </c>
      <c r="X249" s="28" t="e">
        <f t="shared" si="384"/>
        <v>#DIV/0!</v>
      </c>
      <c r="Y249" s="28" t="e">
        <f t="shared" si="384"/>
        <v>#DIV/0!</v>
      </c>
      <c r="Z249" s="28" t="e">
        <f t="shared" si="384"/>
        <v>#DIV/0!</v>
      </c>
      <c r="AA249" s="28" t="e">
        <f t="shared" si="384"/>
        <v>#DIV/0!</v>
      </c>
      <c r="AC249" s="8" t="str">
        <f t="shared" si="248"/>
        <v xml:space="preserve">    Return on Promotions %</v>
      </c>
      <c r="AD249" s="28" t="e">
        <f t="shared" ref="AD249:AO249" si="385">AD248/AD241</f>
        <v>#DIV/0!</v>
      </c>
      <c r="AE249" s="28" t="e">
        <f t="shared" si="385"/>
        <v>#DIV/0!</v>
      </c>
      <c r="AF249" s="28" t="e">
        <f t="shared" si="385"/>
        <v>#DIV/0!</v>
      </c>
      <c r="AG249" s="28" t="e">
        <f t="shared" si="385"/>
        <v>#DIV/0!</v>
      </c>
      <c r="AH249" s="28" t="e">
        <f t="shared" si="385"/>
        <v>#DIV/0!</v>
      </c>
      <c r="AI249" s="28" t="e">
        <f t="shared" si="385"/>
        <v>#DIV/0!</v>
      </c>
      <c r="AJ249" s="28" t="e">
        <f t="shared" si="385"/>
        <v>#DIV/0!</v>
      </c>
      <c r="AK249" s="28" t="e">
        <f t="shared" si="385"/>
        <v>#DIV/0!</v>
      </c>
      <c r="AL249" s="28" t="e">
        <f t="shared" si="385"/>
        <v>#DIV/0!</v>
      </c>
      <c r="AM249" s="28" t="e">
        <f t="shared" si="385"/>
        <v>#DIV/0!</v>
      </c>
      <c r="AN249" s="28" t="e">
        <f t="shared" si="385"/>
        <v>#DIV/0!</v>
      </c>
      <c r="AO249" s="28" t="e">
        <f t="shared" si="385"/>
        <v>#DIV/0!</v>
      </c>
      <c r="AQ249" s="8" t="str">
        <f t="shared" si="250"/>
        <v xml:space="preserve">    Return on Promotions %</v>
      </c>
      <c r="AR249" s="28" t="e">
        <f>AR248/AR241</f>
        <v>#DIV/0!</v>
      </c>
      <c r="AS249" s="28" t="e">
        <f>AS248/AS241</f>
        <v>#DIV/0!</v>
      </c>
      <c r="AT249" s="28" t="e">
        <f>AT248/AT241</f>
        <v>#DIV/0!</v>
      </c>
    </row>
    <row r="250" spans="1:139" ht="12.75" customHeight="1" x14ac:dyDescent="0.25">
      <c r="A250" s="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O250" s="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C250" s="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Q250" s="8"/>
      <c r="AR250" s="28"/>
      <c r="AS250" s="28"/>
      <c r="AT250" s="28"/>
    </row>
    <row r="251" spans="1:139" x14ac:dyDescent="0.25">
      <c r="A251" s="6" t="str">
        <f>A53</f>
        <v xml:space="preserve">Gift Certificates 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O251" s="6" t="str">
        <f t="shared" si="246"/>
        <v xml:space="preserve">Gift Certificates 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C251" s="6" t="str">
        <f t="shared" si="248"/>
        <v xml:space="preserve">Gift Certificates </v>
      </c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Q251" s="6" t="str">
        <f t="shared" si="250"/>
        <v xml:space="preserve">Gift Certificates </v>
      </c>
      <c r="AR251" s="7"/>
      <c r="AS251" s="7"/>
      <c r="AT251" s="7"/>
    </row>
    <row r="252" spans="1:139" ht="12.75" customHeight="1" x14ac:dyDescent="0.25">
      <c r="A252" s="8" t="s">
        <v>174</v>
      </c>
      <c r="B252" s="9">
        <f t="shared" ref="B252:M252" si="386">B53</f>
        <v>0</v>
      </c>
      <c r="C252" s="9">
        <f t="shared" si="386"/>
        <v>0</v>
      </c>
      <c r="D252" s="9">
        <f t="shared" si="386"/>
        <v>0</v>
      </c>
      <c r="E252" s="9">
        <f t="shared" si="386"/>
        <v>0</v>
      </c>
      <c r="F252" s="9">
        <f t="shared" si="386"/>
        <v>0</v>
      </c>
      <c r="G252" s="9">
        <f t="shared" si="386"/>
        <v>0</v>
      </c>
      <c r="H252" s="9">
        <f t="shared" si="386"/>
        <v>0</v>
      </c>
      <c r="I252" s="9">
        <f t="shared" si="386"/>
        <v>0</v>
      </c>
      <c r="J252" s="9">
        <f t="shared" si="386"/>
        <v>0</v>
      </c>
      <c r="K252" s="9">
        <f t="shared" si="386"/>
        <v>0</v>
      </c>
      <c r="L252" s="9">
        <f t="shared" si="386"/>
        <v>0</v>
      </c>
      <c r="M252" s="9">
        <f t="shared" si="386"/>
        <v>0</v>
      </c>
      <c r="O252" s="8" t="str">
        <f t="shared" si="246"/>
        <v xml:space="preserve">    Cost</v>
      </c>
      <c r="P252" s="9">
        <f t="shared" ref="P252:AA252" si="387">P53</f>
        <v>0</v>
      </c>
      <c r="Q252" s="9">
        <f t="shared" si="387"/>
        <v>0</v>
      </c>
      <c r="R252" s="9">
        <f t="shared" si="387"/>
        <v>0</v>
      </c>
      <c r="S252" s="9">
        <f t="shared" si="387"/>
        <v>0</v>
      </c>
      <c r="T252" s="9">
        <f t="shared" si="387"/>
        <v>0</v>
      </c>
      <c r="U252" s="9">
        <f t="shared" si="387"/>
        <v>0</v>
      </c>
      <c r="V252" s="9">
        <f t="shared" si="387"/>
        <v>0</v>
      </c>
      <c r="W252" s="9">
        <f t="shared" si="387"/>
        <v>0</v>
      </c>
      <c r="X252" s="9">
        <f t="shared" si="387"/>
        <v>0</v>
      </c>
      <c r="Y252" s="9">
        <f t="shared" si="387"/>
        <v>0</v>
      </c>
      <c r="Z252" s="9">
        <f t="shared" si="387"/>
        <v>0</v>
      </c>
      <c r="AA252" s="9">
        <f t="shared" si="387"/>
        <v>0</v>
      </c>
      <c r="AC252" s="8" t="str">
        <f t="shared" si="248"/>
        <v xml:space="preserve">    Cost</v>
      </c>
      <c r="AD252" s="9">
        <f t="shared" ref="AD252:AO252" si="388">AD53</f>
        <v>0</v>
      </c>
      <c r="AE252" s="9">
        <f t="shared" si="388"/>
        <v>0</v>
      </c>
      <c r="AF252" s="9">
        <f t="shared" si="388"/>
        <v>0</v>
      </c>
      <c r="AG252" s="9">
        <f t="shared" si="388"/>
        <v>0</v>
      </c>
      <c r="AH252" s="9">
        <f t="shared" si="388"/>
        <v>0</v>
      </c>
      <c r="AI252" s="9">
        <f t="shared" si="388"/>
        <v>0</v>
      </c>
      <c r="AJ252" s="9">
        <f t="shared" si="388"/>
        <v>0</v>
      </c>
      <c r="AK252" s="9">
        <f t="shared" si="388"/>
        <v>0</v>
      </c>
      <c r="AL252" s="9">
        <f t="shared" si="388"/>
        <v>0</v>
      </c>
      <c r="AM252" s="9">
        <f t="shared" si="388"/>
        <v>0</v>
      </c>
      <c r="AN252" s="9">
        <f t="shared" si="388"/>
        <v>0</v>
      </c>
      <c r="AO252" s="9">
        <f t="shared" si="388"/>
        <v>0</v>
      </c>
      <c r="AQ252" s="8" t="str">
        <f t="shared" si="250"/>
        <v xml:space="preserve">    Cost</v>
      </c>
      <c r="AR252" s="9">
        <f>AR53</f>
        <v>0</v>
      </c>
      <c r="AS252" s="9">
        <f>AS53</f>
        <v>0</v>
      </c>
      <c r="AT252" s="9">
        <f>AT53</f>
        <v>0</v>
      </c>
    </row>
    <row r="253" spans="1:139" s="16" customFormat="1" ht="12.75" customHeight="1" x14ac:dyDescent="0.25">
      <c r="A253" s="13" t="s">
        <v>175</v>
      </c>
      <c r="B253" s="14">
        <v>0</v>
      </c>
      <c r="C253" s="14">
        <f t="shared" ref="C253:M254" si="389">B253</f>
        <v>0</v>
      </c>
      <c r="D253" s="14">
        <f t="shared" si="389"/>
        <v>0</v>
      </c>
      <c r="E253" s="14">
        <f t="shared" si="389"/>
        <v>0</v>
      </c>
      <c r="F253" s="14">
        <f t="shared" si="389"/>
        <v>0</v>
      </c>
      <c r="G253" s="14">
        <f t="shared" si="389"/>
        <v>0</v>
      </c>
      <c r="H253" s="14">
        <f t="shared" si="389"/>
        <v>0</v>
      </c>
      <c r="I253" s="14">
        <f t="shared" si="389"/>
        <v>0</v>
      </c>
      <c r="J253" s="14">
        <f t="shared" si="389"/>
        <v>0</v>
      </c>
      <c r="K253" s="14">
        <f t="shared" si="389"/>
        <v>0</v>
      </c>
      <c r="L253" s="14">
        <f t="shared" si="389"/>
        <v>0</v>
      </c>
      <c r="M253" s="14">
        <f t="shared" si="389"/>
        <v>0</v>
      </c>
      <c r="N253"/>
      <c r="O253" s="13" t="str">
        <f t="shared" si="246"/>
        <v xml:space="preserve">    # of New Leads Generated</v>
      </c>
      <c r="P253" s="14">
        <f>M253</f>
        <v>0</v>
      </c>
      <c r="Q253" s="14">
        <f t="shared" ref="Q253:AA254" si="390">P253</f>
        <v>0</v>
      </c>
      <c r="R253" s="14">
        <f t="shared" si="390"/>
        <v>0</v>
      </c>
      <c r="S253" s="14">
        <f t="shared" si="390"/>
        <v>0</v>
      </c>
      <c r="T253" s="14">
        <f t="shared" si="390"/>
        <v>0</v>
      </c>
      <c r="U253" s="14">
        <f t="shared" si="390"/>
        <v>0</v>
      </c>
      <c r="V253" s="14">
        <f t="shared" si="390"/>
        <v>0</v>
      </c>
      <c r="W253" s="14">
        <f t="shared" si="390"/>
        <v>0</v>
      </c>
      <c r="X253" s="14">
        <f t="shared" si="390"/>
        <v>0</v>
      </c>
      <c r="Y253" s="14">
        <f t="shared" si="390"/>
        <v>0</v>
      </c>
      <c r="Z253" s="14">
        <f t="shared" si="390"/>
        <v>0</v>
      </c>
      <c r="AA253" s="14">
        <f t="shared" si="390"/>
        <v>0</v>
      </c>
      <c r="AB253"/>
      <c r="AC253" s="13" t="str">
        <f t="shared" si="248"/>
        <v xml:space="preserve">    # of New Leads Generated</v>
      </c>
      <c r="AD253" s="14">
        <f>AA253</f>
        <v>0</v>
      </c>
      <c r="AE253" s="14">
        <f t="shared" ref="AE253:AO254" si="391">AD253</f>
        <v>0</v>
      </c>
      <c r="AF253" s="14">
        <f t="shared" si="391"/>
        <v>0</v>
      </c>
      <c r="AG253" s="14">
        <f t="shared" si="391"/>
        <v>0</v>
      </c>
      <c r="AH253" s="14">
        <f t="shared" si="391"/>
        <v>0</v>
      </c>
      <c r="AI253" s="14">
        <f t="shared" si="391"/>
        <v>0</v>
      </c>
      <c r="AJ253" s="14">
        <f t="shared" si="391"/>
        <v>0</v>
      </c>
      <c r="AK253" s="14">
        <f t="shared" si="391"/>
        <v>0</v>
      </c>
      <c r="AL253" s="14">
        <f t="shared" si="391"/>
        <v>0</v>
      </c>
      <c r="AM253" s="14">
        <f t="shared" si="391"/>
        <v>0</v>
      </c>
      <c r="AN253" s="14">
        <f t="shared" si="391"/>
        <v>0</v>
      </c>
      <c r="AO253" s="14">
        <f t="shared" si="391"/>
        <v>0</v>
      </c>
      <c r="AP253"/>
      <c r="AQ253" s="13" t="str">
        <f t="shared" si="250"/>
        <v xml:space="preserve">    # of New Leads Generated</v>
      </c>
      <c r="AR253" s="14">
        <f>SUM(B253:M253)</f>
        <v>0</v>
      </c>
      <c r="AS253" s="14">
        <f>SUM(P253:AA253)</f>
        <v>0</v>
      </c>
      <c r="AT253" s="15">
        <f>SUM(AD253:AO253)</f>
        <v>0</v>
      </c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</row>
    <row r="254" spans="1:139" s="16" customFormat="1" ht="12.75" customHeight="1" x14ac:dyDescent="0.25">
      <c r="A254" s="17" t="s">
        <v>176</v>
      </c>
      <c r="B254" s="18">
        <v>0</v>
      </c>
      <c r="C254" s="18">
        <f t="shared" si="389"/>
        <v>0</v>
      </c>
      <c r="D254" s="18">
        <f t="shared" si="389"/>
        <v>0</v>
      </c>
      <c r="E254" s="18">
        <f t="shared" si="389"/>
        <v>0</v>
      </c>
      <c r="F254" s="18">
        <f t="shared" si="389"/>
        <v>0</v>
      </c>
      <c r="G254" s="18">
        <f t="shared" si="389"/>
        <v>0</v>
      </c>
      <c r="H254" s="18">
        <f t="shared" si="389"/>
        <v>0</v>
      </c>
      <c r="I254" s="18">
        <f t="shared" si="389"/>
        <v>0</v>
      </c>
      <c r="J254" s="18">
        <f t="shared" si="389"/>
        <v>0</v>
      </c>
      <c r="K254" s="18">
        <f t="shared" si="389"/>
        <v>0</v>
      </c>
      <c r="L254" s="18">
        <f t="shared" si="389"/>
        <v>0</v>
      </c>
      <c r="M254" s="18">
        <f t="shared" si="389"/>
        <v>0</v>
      </c>
      <c r="N254"/>
      <c r="O254" s="17" t="str">
        <f t="shared" si="246"/>
        <v xml:space="preserve">    Conversion Rate</v>
      </c>
      <c r="P254" s="18">
        <f>M254</f>
        <v>0</v>
      </c>
      <c r="Q254" s="18">
        <f t="shared" si="390"/>
        <v>0</v>
      </c>
      <c r="R254" s="18">
        <f t="shared" si="390"/>
        <v>0</v>
      </c>
      <c r="S254" s="18">
        <f t="shared" si="390"/>
        <v>0</v>
      </c>
      <c r="T254" s="18">
        <f t="shared" si="390"/>
        <v>0</v>
      </c>
      <c r="U254" s="18">
        <f t="shared" si="390"/>
        <v>0</v>
      </c>
      <c r="V254" s="18">
        <f t="shared" si="390"/>
        <v>0</v>
      </c>
      <c r="W254" s="18">
        <f t="shared" si="390"/>
        <v>0</v>
      </c>
      <c r="X254" s="18">
        <f t="shared" si="390"/>
        <v>0</v>
      </c>
      <c r="Y254" s="18">
        <f t="shared" si="390"/>
        <v>0</v>
      </c>
      <c r="Z254" s="18">
        <f t="shared" si="390"/>
        <v>0</v>
      </c>
      <c r="AA254" s="18">
        <f t="shared" si="390"/>
        <v>0</v>
      </c>
      <c r="AB254"/>
      <c r="AC254" s="17" t="str">
        <f t="shared" si="248"/>
        <v xml:space="preserve">    Conversion Rate</v>
      </c>
      <c r="AD254" s="18">
        <f>AA254</f>
        <v>0</v>
      </c>
      <c r="AE254" s="18">
        <f t="shared" si="391"/>
        <v>0</v>
      </c>
      <c r="AF254" s="18">
        <f t="shared" si="391"/>
        <v>0</v>
      </c>
      <c r="AG254" s="18">
        <f t="shared" si="391"/>
        <v>0</v>
      </c>
      <c r="AH254" s="18">
        <f t="shared" si="391"/>
        <v>0</v>
      </c>
      <c r="AI254" s="18">
        <f t="shared" si="391"/>
        <v>0</v>
      </c>
      <c r="AJ254" s="18">
        <f t="shared" si="391"/>
        <v>0</v>
      </c>
      <c r="AK254" s="18">
        <f t="shared" si="391"/>
        <v>0</v>
      </c>
      <c r="AL254" s="18">
        <f t="shared" si="391"/>
        <v>0</v>
      </c>
      <c r="AM254" s="18">
        <f t="shared" si="391"/>
        <v>0</v>
      </c>
      <c r="AN254" s="18">
        <f t="shared" si="391"/>
        <v>0</v>
      </c>
      <c r="AO254" s="19">
        <f t="shared" si="391"/>
        <v>0</v>
      </c>
      <c r="AP254"/>
      <c r="AQ254" s="17" t="str">
        <f t="shared" si="250"/>
        <v xml:space="preserve">    Conversion Rate</v>
      </c>
      <c r="AR254" s="18">
        <f>AVERAGE(B254:M254)</f>
        <v>0</v>
      </c>
      <c r="AS254" s="18">
        <f>AVERAGE(P254:AA254)</f>
        <v>0</v>
      </c>
      <c r="AT254" s="18">
        <f>AVERAGE(AD254:AO254)</f>
        <v>0</v>
      </c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</row>
    <row r="255" spans="1:139" s="24" customFormat="1" ht="12.75" customHeight="1" x14ac:dyDescent="0.25">
      <c r="A255" s="20" t="s">
        <v>177</v>
      </c>
      <c r="B255" s="21">
        <f t="shared" ref="B255:M255" si="392">B253*B254</f>
        <v>0</v>
      </c>
      <c r="C255" s="21">
        <f t="shared" si="392"/>
        <v>0</v>
      </c>
      <c r="D255" s="21">
        <f t="shared" si="392"/>
        <v>0</v>
      </c>
      <c r="E255" s="21">
        <f t="shared" si="392"/>
        <v>0</v>
      </c>
      <c r="F255" s="21">
        <f t="shared" si="392"/>
        <v>0</v>
      </c>
      <c r="G255" s="21">
        <f t="shared" si="392"/>
        <v>0</v>
      </c>
      <c r="H255" s="21">
        <f t="shared" si="392"/>
        <v>0</v>
      </c>
      <c r="I255" s="21">
        <f t="shared" si="392"/>
        <v>0</v>
      </c>
      <c r="J255" s="21">
        <f t="shared" si="392"/>
        <v>0</v>
      </c>
      <c r="K255" s="21">
        <f t="shared" si="392"/>
        <v>0</v>
      </c>
      <c r="L255" s="21">
        <f t="shared" si="392"/>
        <v>0</v>
      </c>
      <c r="M255" s="21">
        <f t="shared" si="392"/>
        <v>0</v>
      </c>
      <c r="N255"/>
      <c r="O255" s="22" t="str">
        <f t="shared" si="246"/>
        <v xml:space="preserve">    Number of New Customers</v>
      </c>
      <c r="P255" s="21">
        <f t="shared" ref="P255:AA255" si="393">P253*P254</f>
        <v>0</v>
      </c>
      <c r="Q255" s="21">
        <f t="shared" si="393"/>
        <v>0</v>
      </c>
      <c r="R255" s="21">
        <f t="shared" si="393"/>
        <v>0</v>
      </c>
      <c r="S255" s="21">
        <f t="shared" si="393"/>
        <v>0</v>
      </c>
      <c r="T255" s="21">
        <f t="shared" si="393"/>
        <v>0</v>
      </c>
      <c r="U255" s="21">
        <f t="shared" si="393"/>
        <v>0</v>
      </c>
      <c r="V255" s="21">
        <f t="shared" si="393"/>
        <v>0</v>
      </c>
      <c r="W255" s="21">
        <f t="shared" si="393"/>
        <v>0</v>
      </c>
      <c r="X255" s="21">
        <f t="shared" si="393"/>
        <v>0</v>
      </c>
      <c r="Y255" s="21">
        <f t="shared" si="393"/>
        <v>0</v>
      </c>
      <c r="Z255" s="21">
        <f t="shared" si="393"/>
        <v>0</v>
      </c>
      <c r="AA255" s="21">
        <f t="shared" si="393"/>
        <v>0</v>
      </c>
      <c r="AB255"/>
      <c r="AC255" s="17" t="str">
        <f t="shared" si="248"/>
        <v xml:space="preserve">    Number of New Customers</v>
      </c>
      <c r="AD255" s="21">
        <f t="shared" ref="AD255:AO255" si="394">AD253*AD254</f>
        <v>0</v>
      </c>
      <c r="AE255" s="21">
        <f t="shared" si="394"/>
        <v>0</v>
      </c>
      <c r="AF255" s="21">
        <f t="shared" si="394"/>
        <v>0</v>
      </c>
      <c r="AG255" s="21">
        <f t="shared" si="394"/>
        <v>0</v>
      </c>
      <c r="AH255" s="21">
        <f t="shared" si="394"/>
        <v>0</v>
      </c>
      <c r="AI255" s="21">
        <f t="shared" si="394"/>
        <v>0</v>
      </c>
      <c r="AJ255" s="21">
        <f t="shared" si="394"/>
        <v>0</v>
      </c>
      <c r="AK255" s="21">
        <f t="shared" si="394"/>
        <v>0</v>
      </c>
      <c r="AL255" s="21">
        <f t="shared" si="394"/>
        <v>0</v>
      </c>
      <c r="AM255" s="21">
        <f t="shared" si="394"/>
        <v>0</v>
      </c>
      <c r="AN255" s="21">
        <f t="shared" si="394"/>
        <v>0</v>
      </c>
      <c r="AO255" s="21">
        <f t="shared" si="394"/>
        <v>0</v>
      </c>
      <c r="AP255"/>
      <c r="AQ255" s="17" t="str">
        <f t="shared" si="250"/>
        <v xml:space="preserve">    Number of New Customers</v>
      </c>
      <c r="AR255" s="21">
        <f>AR253*AR254</f>
        <v>0</v>
      </c>
      <c r="AS255" s="21">
        <f>AS253*AS254</f>
        <v>0</v>
      </c>
      <c r="AT255" s="21">
        <f>AT253*AT254</f>
        <v>0</v>
      </c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</row>
    <row r="256" spans="1:139" s="16" customFormat="1" ht="12.75" customHeight="1" x14ac:dyDescent="0.25">
      <c r="A256" s="13" t="s">
        <v>178</v>
      </c>
      <c r="B256" s="25">
        <v>0</v>
      </c>
      <c r="C256" s="25">
        <f t="shared" ref="C256:M256" si="395">B256</f>
        <v>0</v>
      </c>
      <c r="D256" s="25">
        <f t="shared" si="395"/>
        <v>0</v>
      </c>
      <c r="E256" s="25">
        <f t="shared" si="395"/>
        <v>0</v>
      </c>
      <c r="F256" s="25">
        <f t="shared" si="395"/>
        <v>0</v>
      </c>
      <c r="G256" s="25">
        <f t="shared" si="395"/>
        <v>0</v>
      </c>
      <c r="H256" s="25">
        <f t="shared" si="395"/>
        <v>0</v>
      </c>
      <c r="I256" s="25">
        <f t="shared" si="395"/>
        <v>0</v>
      </c>
      <c r="J256" s="25">
        <f t="shared" si="395"/>
        <v>0</v>
      </c>
      <c r="K256" s="25">
        <f t="shared" si="395"/>
        <v>0</v>
      </c>
      <c r="L256" s="25">
        <f t="shared" si="395"/>
        <v>0</v>
      </c>
      <c r="M256" s="25">
        <f t="shared" si="395"/>
        <v>0</v>
      </c>
      <c r="N256"/>
      <c r="O256" s="13" t="str">
        <f t="shared" si="246"/>
        <v xml:space="preserve">    Average Transaction Price</v>
      </c>
      <c r="P256" s="25">
        <f>M256</f>
        <v>0</v>
      </c>
      <c r="Q256" s="25">
        <f t="shared" ref="Q256:AA256" si="396">P256</f>
        <v>0</v>
      </c>
      <c r="R256" s="25">
        <f t="shared" si="396"/>
        <v>0</v>
      </c>
      <c r="S256" s="25">
        <f t="shared" si="396"/>
        <v>0</v>
      </c>
      <c r="T256" s="25">
        <f t="shared" si="396"/>
        <v>0</v>
      </c>
      <c r="U256" s="25">
        <f t="shared" si="396"/>
        <v>0</v>
      </c>
      <c r="V256" s="25">
        <f t="shared" si="396"/>
        <v>0</v>
      </c>
      <c r="W256" s="25">
        <f t="shared" si="396"/>
        <v>0</v>
      </c>
      <c r="X256" s="25">
        <f t="shared" si="396"/>
        <v>0</v>
      </c>
      <c r="Y256" s="25">
        <f t="shared" si="396"/>
        <v>0</v>
      </c>
      <c r="Z256" s="25">
        <f t="shared" si="396"/>
        <v>0</v>
      </c>
      <c r="AA256" s="25">
        <f t="shared" si="396"/>
        <v>0</v>
      </c>
      <c r="AB256"/>
      <c r="AC256" s="13" t="str">
        <f t="shared" si="248"/>
        <v xml:space="preserve">    Average Transaction Price</v>
      </c>
      <c r="AD256" s="25">
        <f>AA256</f>
        <v>0</v>
      </c>
      <c r="AE256" s="25">
        <f t="shared" ref="AE256:AO256" si="397">AD256</f>
        <v>0</v>
      </c>
      <c r="AF256" s="25">
        <f t="shared" si="397"/>
        <v>0</v>
      </c>
      <c r="AG256" s="25">
        <f t="shared" si="397"/>
        <v>0</v>
      </c>
      <c r="AH256" s="25">
        <f t="shared" si="397"/>
        <v>0</v>
      </c>
      <c r="AI256" s="25">
        <f t="shared" si="397"/>
        <v>0</v>
      </c>
      <c r="AJ256" s="25">
        <f t="shared" si="397"/>
        <v>0</v>
      </c>
      <c r="AK256" s="25">
        <f t="shared" si="397"/>
        <v>0</v>
      </c>
      <c r="AL256" s="25">
        <f t="shared" si="397"/>
        <v>0</v>
      </c>
      <c r="AM256" s="25">
        <f t="shared" si="397"/>
        <v>0</v>
      </c>
      <c r="AN256" s="25">
        <f t="shared" si="397"/>
        <v>0</v>
      </c>
      <c r="AO256" s="15">
        <f t="shared" si="397"/>
        <v>0</v>
      </c>
      <c r="AP256"/>
      <c r="AQ256" s="13" t="str">
        <f t="shared" si="250"/>
        <v xml:space="preserve">    Average Transaction Price</v>
      </c>
      <c r="AR256" s="25">
        <f>SUM(B256:M256)</f>
        <v>0</v>
      </c>
      <c r="AS256" s="25">
        <f>SUM(P256:AA256)</f>
        <v>0</v>
      </c>
      <c r="AT256" s="15">
        <f>SUM(AD256:AO256)</f>
        <v>0</v>
      </c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</row>
    <row r="257" spans="1:139" s="16" customFormat="1" ht="12.75" customHeight="1" x14ac:dyDescent="0.25">
      <c r="A257" s="13" t="s">
        <v>179</v>
      </c>
      <c r="B257" s="25">
        <f t="shared" ref="B257:M257" si="398">B253*B254*B256</f>
        <v>0</v>
      </c>
      <c r="C257" s="25">
        <f t="shared" si="398"/>
        <v>0</v>
      </c>
      <c r="D257" s="25">
        <f t="shared" si="398"/>
        <v>0</v>
      </c>
      <c r="E257" s="25">
        <f t="shared" si="398"/>
        <v>0</v>
      </c>
      <c r="F257" s="25">
        <f t="shared" si="398"/>
        <v>0</v>
      </c>
      <c r="G257" s="25">
        <f t="shared" si="398"/>
        <v>0</v>
      </c>
      <c r="H257" s="25">
        <f t="shared" si="398"/>
        <v>0</v>
      </c>
      <c r="I257" s="25">
        <f t="shared" si="398"/>
        <v>0</v>
      </c>
      <c r="J257" s="25">
        <f t="shared" si="398"/>
        <v>0</v>
      </c>
      <c r="K257" s="25">
        <f t="shared" si="398"/>
        <v>0</v>
      </c>
      <c r="L257" s="25">
        <f t="shared" si="398"/>
        <v>0</v>
      </c>
      <c r="M257" s="25">
        <f t="shared" si="398"/>
        <v>0</v>
      </c>
      <c r="N257"/>
      <c r="O257" s="13" t="str">
        <f t="shared" si="246"/>
        <v xml:space="preserve">    Revenues from New Customers</v>
      </c>
      <c r="P257" s="25">
        <f t="shared" ref="P257:AA257" si="399">P253*P254*P256</f>
        <v>0</v>
      </c>
      <c r="Q257" s="25">
        <f t="shared" si="399"/>
        <v>0</v>
      </c>
      <c r="R257" s="25">
        <f t="shared" si="399"/>
        <v>0</v>
      </c>
      <c r="S257" s="25">
        <f t="shared" si="399"/>
        <v>0</v>
      </c>
      <c r="T257" s="25">
        <f t="shared" si="399"/>
        <v>0</v>
      </c>
      <c r="U257" s="25">
        <f t="shared" si="399"/>
        <v>0</v>
      </c>
      <c r="V257" s="25">
        <f t="shared" si="399"/>
        <v>0</v>
      </c>
      <c r="W257" s="25">
        <f t="shared" si="399"/>
        <v>0</v>
      </c>
      <c r="X257" s="25">
        <f t="shared" si="399"/>
        <v>0</v>
      </c>
      <c r="Y257" s="25">
        <f t="shared" si="399"/>
        <v>0</v>
      </c>
      <c r="Z257" s="25">
        <f t="shared" si="399"/>
        <v>0</v>
      </c>
      <c r="AA257" s="25">
        <f t="shared" si="399"/>
        <v>0</v>
      </c>
      <c r="AB257"/>
      <c r="AC257" s="13" t="str">
        <f t="shared" si="248"/>
        <v xml:space="preserve">    Revenues from New Customers</v>
      </c>
      <c r="AD257" s="25">
        <f t="shared" ref="AD257:AO257" si="400">AD253*AD254*AD256</f>
        <v>0</v>
      </c>
      <c r="AE257" s="25">
        <f t="shared" si="400"/>
        <v>0</v>
      </c>
      <c r="AF257" s="25">
        <f t="shared" si="400"/>
        <v>0</v>
      </c>
      <c r="AG257" s="25">
        <f t="shared" si="400"/>
        <v>0</v>
      </c>
      <c r="AH257" s="25">
        <f t="shared" si="400"/>
        <v>0</v>
      </c>
      <c r="AI257" s="25">
        <f t="shared" si="400"/>
        <v>0</v>
      </c>
      <c r="AJ257" s="25">
        <f t="shared" si="400"/>
        <v>0</v>
      </c>
      <c r="AK257" s="25">
        <f t="shared" si="400"/>
        <v>0</v>
      </c>
      <c r="AL257" s="25">
        <f t="shared" si="400"/>
        <v>0</v>
      </c>
      <c r="AM257" s="25">
        <f t="shared" si="400"/>
        <v>0</v>
      </c>
      <c r="AN257" s="25">
        <f t="shared" si="400"/>
        <v>0</v>
      </c>
      <c r="AO257" s="15">
        <f t="shared" si="400"/>
        <v>0</v>
      </c>
      <c r="AP257"/>
      <c r="AQ257" s="13" t="str">
        <f t="shared" si="250"/>
        <v xml:space="preserve">    Revenues from New Customers</v>
      </c>
      <c r="AR257" s="25">
        <f>SUM(B257:M257)</f>
        <v>0</v>
      </c>
      <c r="AS257" s="25">
        <f>SUM(P257:AA257)</f>
        <v>0</v>
      </c>
      <c r="AT257" s="15">
        <f>SUM(AD257:AO257)</f>
        <v>0</v>
      </c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</row>
    <row r="258" spans="1:139" ht="12.75" customHeight="1" x14ac:dyDescent="0.25">
      <c r="A258" s="8" t="s">
        <v>180</v>
      </c>
      <c r="B258" s="9">
        <f>B257*$B$92</f>
        <v>0</v>
      </c>
      <c r="C258" s="9">
        <f t="shared" ref="C258:M258" si="401">C257*$B$92</f>
        <v>0</v>
      </c>
      <c r="D258" s="9">
        <f t="shared" si="401"/>
        <v>0</v>
      </c>
      <c r="E258" s="9">
        <f t="shared" si="401"/>
        <v>0</v>
      </c>
      <c r="F258" s="9">
        <f t="shared" si="401"/>
        <v>0</v>
      </c>
      <c r="G258" s="9">
        <f t="shared" si="401"/>
        <v>0</v>
      </c>
      <c r="H258" s="9">
        <f t="shared" si="401"/>
        <v>0</v>
      </c>
      <c r="I258" s="9">
        <f t="shared" si="401"/>
        <v>0</v>
      </c>
      <c r="J258" s="9">
        <f t="shared" si="401"/>
        <v>0</v>
      </c>
      <c r="K258" s="9">
        <f t="shared" si="401"/>
        <v>0</v>
      </c>
      <c r="L258" s="9">
        <f t="shared" si="401"/>
        <v>0</v>
      </c>
      <c r="M258" s="9">
        <f t="shared" si="401"/>
        <v>0</v>
      </c>
      <c r="O258" s="8" t="str">
        <f t="shared" si="246"/>
        <v xml:space="preserve">    Cost of Goods Sold</v>
      </c>
      <c r="P258" s="9">
        <f>P257*$B$92</f>
        <v>0</v>
      </c>
      <c r="Q258" s="9">
        <f t="shared" ref="Q258:AA258" si="402">Q257*$B$92</f>
        <v>0</v>
      </c>
      <c r="R258" s="9">
        <f t="shared" si="402"/>
        <v>0</v>
      </c>
      <c r="S258" s="9">
        <f t="shared" si="402"/>
        <v>0</v>
      </c>
      <c r="T258" s="9">
        <f t="shared" si="402"/>
        <v>0</v>
      </c>
      <c r="U258" s="9">
        <f t="shared" si="402"/>
        <v>0</v>
      </c>
      <c r="V258" s="9">
        <f t="shared" si="402"/>
        <v>0</v>
      </c>
      <c r="W258" s="9">
        <f t="shared" si="402"/>
        <v>0</v>
      </c>
      <c r="X258" s="9">
        <f t="shared" si="402"/>
        <v>0</v>
      </c>
      <c r="Y258" s="9">
        <f t="shared" si="402"/>
        <v>0</v>
      </c>
      <c r="Z258" s="9">
        <f t="shared" si="402"/>
        <v>0</v>
      </c>
      <c r="AA258" s="9">
        <f t="shared" si="402"/>
        <v>0</v>
      </c>
      <c r="AC258" s="8" t="str">
        <f t="shared" si="248"/>
        <v xml:space="preserve">    Cost of Goods Sold</v>
      </c>
      <c r="AD258" s="9">
        <f>AD257*$B$92</f>
        <v>0</v>
      </c>
      <c r="AE258" s="9">
        <f t="shared" ref="AE258:AO258" si="403">AE257*$B$92</f>
        <v>0</v>
      </c>
      <c r="AF258" s="9">
        <f t="shared" si="403"/>
        <v>0</v>
      </c>
      <c r="AG258" s="9">
        <f t="shared" si="403"/>
        <v>0</v>
      </c>
      <c r="AH258" s="9">
        <f t="shared" si="403"/>
        <v>0</v>
      </c>
      <c r="AI258" s="9">
        <f t="shared" si="403"/>
        <v>0</v>
      </c>
      <c r="AJ258" s="9">
        <f t="shared" si="403"/>
        <v>0</v>
      </c>
      <c r="AK258" s="9">
        <f t="shared" si="403"/>
        <v>0</v>
      </c>
      <c r="AL258" s="9">
        <f t="shared" si="403"/>
        <v>0</v>
      </c>
      <c r="AM258" s="9">
        <f t="shared" si="403"/>
        <v>0</v>
      </c>
      <c r="AN258" s="9">
        <f t="shared" si="403"/>
        <v>0</v>
      </c>
      <c r="AO258" s="9">
        <f t="shared" si="403"/>
        <v>0</v>
      </c>
      <c r="AQ258" s="8" t="str">
        <f t="shared" si="250"/>
        <v xml:space="preserve">    Cost of Goods Sold</v>
      </c>
      <c r="AR258" s="9">
        <f>SUM(B258:M258)</f>
        <v>0</v>
      </c>
      <c r="AS258" s="9">
        <f>SUM(P258:AA258)</f>
        <v>0</v>
      </c>
      <c r="AT258" s="9">
        <f>SUM(AD258:AO258)</f>
        <v>0</v>
      </c>
    </row>
    <row r="259" spans="1:139" ht="12.75" customHeight="1" x14ac:dyDescent="0.25">
      <c r="A259" s="8" t="s">
        <v>181</v>
      </c>
      <c r="B259" s="9">
        <f t="shared" ref="B259:M259" si="404">B257-B258-B252</f>
        <v>0</v>
      </c>
      <c r="C259" s="9">
        <f t="shared" si="404"/>
        <v>0</v>
      </c>
      <c r="D259" s="9">
        <f t="shared" si="404"/>
        <v>0</v>
      </c>
      <c r="E259" s="9">
        <f t="shared" si="404"/>
        <v>0</v>
      </c>
      <c r="F259" s="9">
        <f t="shared" si="404"/>
        <v>0</v>
      </c>
      <c r="G259" s="9">
        <f t="shared" si="404"/>
        <v>0</v>
      </c>
      <c r="H259" s="9">
        <f t="shared" si="404"/>
        <v>0</v>
      </c>
      <c r="I259" s="9">
        <f t="shared" si="404"/>
        <v>0</v>
      </c>
      <c r="J259" s="9">
        <f t="shared" si="404"/>
        <v>0</v>
      </c>
      <c r="K259" s="9">
        <f t="shared" si="404"/>
        <v>0</v>
      </c>
      <c r="L259" s="9">
        <f t="shared" si="404"/>
        <v>0</v>
      </c>
      <c r="M259" s="9">
        <f t="shared" si="404"/>
        <v>0</v>
      </c>
      <c r="O259" s="8" t="str">
        <f>A259</f>
        <v xml:space="preserve">    Gross Margin</v>
      </c>
      <c r="P259" s="9">
        <f t="shared" ref="P259:AA259" si="405">P257-P258-P252</f>
        <v>0</v>
      </c>
      <c r="Q259" s="9">
        <f t="shared" si="405"/>
        <v>0</v>
      </c>
      <c r="R259" s="9">
        <f t="shared" si="405"/>
        <v>0</v>
      </c>
      <c r="S259" s="9">
        <f t="shared" si="405"/>
        <v>0</v>
      </c>
      <c r="T259" s="9">
        <f t="shared" si="405"/>
        <v>0</v>
      </c>
      <c r="U259" s="9">
        <f t="shared" si="405"/>
        <v>0</v>
      </c>
      <c r="V259" s="9">
        <f t="shared" si="405"/>
        <v>0</v>
      </c>
      <c r="W259" s="9">
        <f t="shared" si="405"/>
        <v>0</v>
      </c>
      <c r="X259" s="9">
        <f t="shared" si="405"/>
        <v>0</v>
      </c>
      <c r="Y259" s="9">
        <f t="shared" si="405"/>
        <v>0</v>
      </c>
      <c r="Z259" s="9">
        <f t="shared" si="405"/>
        <v>0</v>
      </c>
      <c r="AA259" s="9">
        <f t="shared" si="405"/>
        <v>0</v>
      </c>
      <c r="AC259" s="8" t="str">
        <f>A259</f>
        <v xml:space="preserve">    Gross Margin</v>
      </c>
      <c r="AD259" s="9">
        <f t="shared" ref="AD259:AO259" si="406">AD257-AD258-AD252</f>
        <v>0</v>
      </c>
      <c r="AE259" s="9">
        <f t="shared" si="406"/>
        <v>0</v>
      </c>
      <c r="AF259" s="9">
        <f t="shared" si="406"/>
        <v>0</v>
      </c>
      <c r="AG259" s="9">
        <f t="shared" si="406"/>
        <v>0</v>
      </c>
      <c r="AH259" s="9">
        <f t="shared" si="406"/>
        <v>0</v>
      </c>
      <c r="AI259" s="9">
        <f t="shared" si="406"/>
        <v>0</v>
      </c>
      <c r="AJ259" s="9">
        <f t="shared" si="406"/>
        <v>0</v>
      </c>
      <c r="AK259" s="9">
        <f t="shared" si="406"/>
        <v>0</v>
      </c>
      <c r="AL259" s="9">
        <f t="shared" si="406"/>
        <v>0</v>
      </c>
      <c r="AM259" s="9">
        <f t="shared" si="406"/>
        <v>0</v>
      </c>
      <c r="AN259" s="9">
        <f t="shared" si="406"/>
        <v>0</v>
      </c>
      <c r="AO259" s="9">
        <f t="shared" si="406"/>
        <v>0</v>
      </c>
      <c r="AQ259" s="8" t="str">
        <f>A259</f>
        <v xml:space="preserve">    Gross Margin</v>
      </c>
      <c r="AR259" s="9">
        <f>AR257-AR258-AR252</f>
        <v>0</v>
      </c>
      <c r="AS259" s="9">
        <f>AS257-AS258-AS252</f>
        <v>0</v>
      </c>
      <c r="AT259" s="9">
        <f>AT257-AT258-AT252</f>
        <v>0</v>
      </c>
    </row>
    <row r="260" spans="1:139" ht="12.75" customHeight="1" x14ac:dyDescent="0.25">
      <c r="A260" s="8" t="s">
        <v>182</v>
      </c>
      <c r="B260" s="28" t="e">
        <f t="shared" ref="B260:M260" si="407">B259/B252</f>
        <v>#DIV/0!</v>
      </c>
      <c r="C260" s="28" t="e">
        <f t="shared" si="407"/>
        <v>#DIV/0!</v>
      </c>
      <c r="D260" s="28" t="e">
        <f t="shared" si="407"/>
        <v>#DIV/0!</v>
      </c>
      <c r="E260" s="28" t="e">
        <f t="shared" si="407"/>
        <v>#DIV/0!</v>
      </c>
      <c r="F260" s="28" t="e">
        <f t="shared" si="407"/>
        <v>#DIV/0!</v>
      </c>
      <c r="G260" s="28" t="e">
        <f t="shared" si="407"/>
        <v>#DIV/0!</v>
      </c>
      <c r="H260" s="28" t="e">
        <f t="shared" si="407"/>
        <v>#DIV/0!</v>
      </c>
      <c r="I260" s="28" t="e">
        <f t="shared" si="407"/>
        <v>#DIV/0!</v>
      </c>
      <c r="J260" s="28" t="e">
        <f t="shared" si="407"/>
        <v>#DIV/0!</v>
      </c>
      <c r="K260" s="28" t="e">
        <f t="shared" si="407"/>
        <v>#DIV/0!</v>
      </c>
      <c r="L260" s="28" t="e">
        <f t="shared" si="407"/>
        <v>#DIV/0!</v>
      </c>
      <c r="M260" s="28" t="e">
        <f t="shared" si="407"/>
        <v>#DIV/0!</v>
      </c>
      <c r="O260" s="8" t="str">
        <f>A260</f>
        <v xml:space="preserve">    Return on Promotions %</v>
      </c>
      <c r="P260" s="28" t="e">
        <f t="shared" ref="P260:AA260" si="408">P259/P252</f>
        <v>#DIV/0!</v>
      </c>
      <c r="Q260" s="28" t="e">
        <f t="shared" si="408"/>
        <v>#DIV/0!</v>
      </c>
      <c r="R260" s="28" t="e">
        <f t="shared" si="408"/>
        <v>#DIV/0!</v>
      </c>
      <c r="S260" s="28" t="e">
        <f t="shared" si="408"/>
        <v>#DIV/0!</v>
      </c>
      <c r="T260" s="28" t="e">
        <f t="shared" si="408"/>
        <v>#DIV/0!</v>
      </c>
      <c r="U260" s="28" t="e">
        <f t="shared" si="408"/>
        <v>#DIV/0!</v>
      </c>
      <c r="V260" s="28" t="e">
        <f t="shared" si="408"/>
        <v>#DIV/0!</v>
      </c>
      <c r="W260" s="28" t="e">
        <f t="shared" si="408"/>
        <v>#DIV/0!</v>
      </c>
      <c r="X260" s="28" t="e">
        <f t="shared" si="408"/>
        <v>#DIV/0!</v>
      </c>
      <c r="Y260" s="28" t="e">
        <f t="shared" si="408"/>
        <v>#DIV/0!</v>
      </c>
      <c r="Z260" s="28" t="e">
        <f t="shared" si="408"/>
        <v>#DIV/0!</v>
      </c>
      <c r="AA260" s="28" t="e">
        <f t="shared" si="408"/>
        <v>#DIV/0!</v>
      </c>
      <c r="AC260" s="8" t="str">
        <f>A260</f>
        <v xml:space="preserve">    Return on Promotions %</v>
      </c>
      <c r="AD260" s="28" t="e">
        <f t="shared" ref="AD260:AO260" si="409">AD259/AD252</f>
        <v>#DIV/0!</v>
      </c>
      <c r="AE260" s="28" t="e">
        <f t="shared" si="409"/>
        <v>#DIV/0!</v>
      </c>
      <c r="AF260" s="28" t="e">
        <f t="shared" si="409"/>
        <v>#DIV/0!</v>
      </c>
      <c r="AG260" s="28" t="e">
        <f t="shared" si="409"/>
        <v>#DIV/0!</v>
      </c>
      <c r="AH260" s="28" t="e">
        <f t="shared" si="409"/>
        <v>#DIV/0!</v>
      </c>
      <c r="AI260" s="28" t="e">
        <f t="shared" si="409"/>
        <v>#DIV/0!</v>
      </c>
      <c r="AJ260" s="28" t="e">
        <f t="shared" si="409"/>
        <v>#DIV/0!</v>
      </c>
      <c r="AK260" s="28" t="e">
        <f t="shared" si="409"/>
        <v>#DIV/0!</v>
      </c>
      <c r="AL260" s="28" t="e">
        <f t="shared" si="409"/>
        <v>#DIV/0!</v>
      </c>
      <c r="AM260" s="28" t="e">
        <f t="shared" si="409"/>
        <v>#DIV/0!</v>
      </c>
      <c r="AN260" s="28" t="e">
        <f t="shared" si="409"/>
        <v>#DIV/0!</v>
      </c>
      <c r="AO260" s="28" t="e">
        <f t="shared" si="409"/>
        <v>#DIV/0!</v>
      </c>
      <c r="AQ260" s="8" t="str">
        <f>A260</f>
        <v xml:space="preserve">    Return on Promotions %</v>
      </c>
      <c r="AR260" s="28" t="e">
        <f>AR259/AR252</f>
        <v>#DIV/0!</v>
      </c>
      <c r="AS260" s="28" t="e">
        <f>AS259/AS252</f>
        <v>#DIV/0!</v>
      </c>
      <c r="AT260" s="28" t="e">
        <f>AT259/AT252</f>
        <v>#DIV/0!</v>
      </c>
    </row>
    <row r="261" spans="1:139" ht="12.75" customHeight="1" x14ac:dyDescent="0.25">
      <c r="A261" s="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O261" s="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C261" s="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Q261" s="8"/>
      <c r="AR261" s="28"/>
      <c r="AS261" s="28"/>
      <c r="AT261" s="28"/>
    </row>
    <row r="262" spans="1:139" x14ac:dyDescent="0.25">
      <c r="A262" s="6" t="str">
        <f>A54</f>
        <v xml:space="preserve">Networking 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O262" s="6" t="str">
        <f t="shared" ref="O262:O329" si="410">A262</f>
        <v xml:space="preserve">Networking 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C262" s="6" t="str">
        <f t="shared" ref="AC262:AC329" si="411">A262</f>
        <v xml:space="preserve">Networking </v>
      </c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Q262" s="6" t="str">
        <f t="shared" ref="AQ262:AQ329" si="412">A262</f>
        <v xml:space="preserve">Networking </v>
      </c>
      <c r="AR262" s="7"/>
      <c r="AS262" s="7"/>
      <c r="AT262" s="7"/>
    </row>
    <row r="263" spans="1:139" ht="12.75" customHeight="1" x14ac:dyDescent="0.25">
      <c r="A263" s="8" t="s">
        <v>174</v>
      </c>
      <c r="B263" s="9">
        <f t="shared" ref="B263:M263" si="413">B54</f>
        <v>0</v>
      </c>
      <c r="C263" s="9">
        <f t="shared" si="413"/>
        <v>0</v>
      </c>
      <c r="D263" s="9">
        <f t="shared" si="413"/>
        <v>0</v>
      </c>
      <c r="E263" s="9">
        <f t="shared" si="413"/>
        <v>0</v>
      </c>
      <c r="F263" s="9">
        <f t="shared" si="413"/>
        <v>0</v>
      </c>
      <c r="G263" s="9">
        <f t="shared" si="413"/>
        <v>0</v>
      </c>
      <c r="H263" s="9">
        <f t="shared" si="413"/>
        <v>0</v>
      </c>
      <c r="I263" s="9">
        <f t="shared" si="413"/>
        <v>0</v>
      </c>
      <c r="J263" s="9">
        <f t="shared" si="413"/>
        <v>0</v>
      </c>
      <c r="K263" s="9">
        <f t="shared" si="413"/>
        <v>0</v>
      </c>
      <c r="L263" s="9">
        <f t="shared" si="413"/>
        <v>0</v>
      </c>
      <c r="M263" s="9">
        <f t="shared" si="413"/>
        <v>0</v>
      </c>
      <c r="O263" s="8" t="str">
        <f t="shared" si="410"/>
        <v xml:space="preserve">    Cost</v>
      </c>
      <c r="P263" s="9">
        <f t="shared" ref="P263:AA263" si="414">P54</f>
        <v>0</v>
      </c>
      <c r="Q263" s="9">
        <f t="shared" si="414"/>
        <v>0</v>
      </c>
      <c r="R263" s="9">
        <f t="shared" si="414"/>
        <v>0</v>
      </c>
      <c r="S263" s="9">
        <f t="shared" si="414"/>
        <v>0</v>
      </c>
      <c r="T263" s="9">
        <f t="shared" si="414"/>
        <v>0</v>
      </c>
      <c r="U263" s="9">
        <f t="shared" si="414"/>
        <v>0</v>
      </c>
      <c r="V263" s="9">
        <f t="shared" si="414"/>
        <v>0</v>
      </c>
      <c r="W263" s="9">
        <f t="shared" si="414"/>
        <v>0</v>
      </c>
      <c r="X263" s="9">
        <f t="shared" si="414"/>
        <v>0</v>
      </c>
      <c r="Y263" s="9">
        <f t="shared" si="414"/>
        <v>0</v>
      </c>
      <c r="Z263" s="9">
        <f t="shared" si="414"/>
        <v>0</v>
      </c>
      <c r="AA263" s="9">
        <f t="shared" si="414"/>
        <v>0</v>
      </c>
      <c r="AC263" s="8" t="str">
        <f t="shared" si="411"/>
        <v xml:space="preserve">    Cost</v>
      </c>
      <c r="AD263" s="9">
        <f t="shared" ref="AD263:AO263" si="415">AD54</f>
        <v>0</v>
      </c>
      <c r="AE263" s="9">
        <f t="shared" si="415"/>
        <v>0</v>
      </c>
      <c r="AF263" s="9">
        <f t="shared" si="415"/>
        <v>0</v>
      </c>
      <c r="AG263" s="9">
        <f t="shared" si="415"/>
        <v>0</v>
      </c>
      <c r="AH263" s="9">
        <f t="shared" si="415"/>
        <v>0</v>
      </c>
      <c r="AI263" s="9">
        <f t="shared" si="415"/>
        <v>0</v>
      </c>
      <c r="AJ263" s="9">
        <f t="shared" si="415"/>
        <v>0</v>
      </c>
      <c r="AK263" s="9">
        <f t="shared" si="415"/>
        <v>0</v>
      </c>
      <c r="AL263" s="9">
        <f t="shared" si="415"/>
        <v>0</v>
      </c>
      <c r="AM263" s="9">
        <f t="shared" si="415"/>
        <v>0</v>
      </c>
      <c r="AN263" s="9">
        <f t="shared" si="415"/>
        <v>0</v>
      </c>
      <c r="AO263" s="9">
        <f t="shared" si="415"/>
        <v>0</v>
      </c>
      <c r="AQ263" s="8" t="str">
        <f t="shared" si="412"/>
        <v xml:space="preserve">    Cost</v>
      </c>
      <c r="AR263" s="9">
        <f>AR54</f>
        <v>0</v>
      </c>
      <c r="AS263" s="9">
        <f>AS54</f>
        <v>0</v>
      </c>
      <c r="AT263" s="9">
        <f>AT54</f>
        <v>0</v>
      </c>
    </row>
    <row r="264" spans="1:139" s="16" customFormat="1" ht="12.75" customHeight="1" x14ac:dyDescent="0.25">
      <c r="A264" s="13" t="s">
        <v>175</v>
      </c>
      <c r="B264" s="14">
        <v>0</v>
      </c>
      <c r="C264" s="14">
        <f t="shared" ref="C264:M265" si="416">B264</f>
        <v>0</v>
      </c>
      <c r="D264" s="14">
        <f t="shared" si="416"/>
        <v>0</v>
      </c>
      <c r="E264" s="14">
        <f t="shared" si="416"/>
        <v>0</v>
      </c>
      <c r="F264" s="14">
        <f t="shared" si="416"/>
        <v>0</v>
      </c>
      <c r="G264" s="14">
        <f t="shared" si="416"/>
        <v>0</v>
      </c>
      <c r="H264" s="14">
        <f t="shared" si="416"/>
        <v>0</v>
      </c>
      <c r="I264" s="14">
        <f t="shared" si="416"/>
        <v>0</v>
      </c>
      <c r="J264" s="14">
        <f t="shared" si="416"/>
        <v>0</v>
      </c>
      <c r="K264" s="14">
        <f t="shared" si="416"/>
        <v>0</v>
      </c>
      <c r="L264" s="14">
        <f t="shared" si="416"/>
        <v>0</v>
      </c>
      <c r="M264" s="14">
        <f t="shared" si="416"/>
        <v>0</v>
      </c>
      <c r="N264"/>
      <c r="O264" s="13" t="str">
        <f t="shared" si="410"/>
        <v xml:space="preserve">    # of New Leads Generated</v>
      </c>
      <c r="P264" s="14">
        <f>M264</f>
        <v>0</v>
      </c>
      <c r="Q264" s="14">
        <f t="shared" ref="Q264:AA265" si="417">P264</f>
        <v>0</v>
      </c>
      <c r="R264" s="14">
        <f t="shared" si="417"/>
        <v>0</v>
      </c>
      <c r="S264" s="14">
        <f t="shared" si="417"/>
        <v>0</v>
      </c>
      <c r="T264" s="14">
        <f t="shared" si="417"/>
        <v>0</v>
      </c>
      <c r="U264" s="14">
        <f t="shared" si="417"/>
        <v>0</v>
      </c>
      <c r="V264" s="14">
        <f t="shared" si="417"/>
        <v>0</v>
      </c>
      <c r="W264" s="14">
        <f t="shared" si="417"/>
        <v>0</v>
      </c>
      <c r="X264" s="14">
        <f t="shared" si="417"/>
        <v>0</v>
      </c>
      <c r="Y264" s="14">
        <f t="shared" si="417"/>
        <v>0</v>
      </c>
      <c r="Z264" s="14">
        <f t="shared" si="417"/>
        <v>0</v>
      </c>
      <c r="AA264" s="14">
        <f t="shared" si="417"/>
        <v>0</v>
      </c>
      <c r="AB264"/>
      <c r="AC264" s="13" t="str">
        <f t="shared" si="411"/>
        <v xml:space="preserve">    # of New Leads Generated</v>
      </c>
      <c r="AD264" s="14">
        <f>AA264</f>
        <v>0</v>
      </c>
      <c r="AE264" s="14">
        <f t="shared" ref="AE264:AO265" si="418">AD264</f>
        <v>0</v>
      </c>
      <c r="AF264" s="14">
        <f t="shared" si="418"/>
        <v>0</v>
      </c>
      <c r="AG264" s="14">
        <f t="shared" si="418"/>
        <v>0</v>
      </c>
      <c r="AH264" s="14">
        <f t="shared" si="418"/>
        <v>0</v>
      </c>
      <c r="AI264" s="14">
        <f t="shared" si="418"/>
        <v>0</v>
      </c>
      <c r="AJ264" s="14">
        <f t="shared" si="418"/>
        <v>0</v>
      </c>
      <c r="AK264" s="14">
        <f t="shared" si="418"/>
        <v>0</v>
      </c>
      <c r="AL264" s="14">
        <f t="shared" si="418"/>
        <v>0</v>
      </c>
      <c r="AM264" s="14">
        <f t="shared" si="418"/>
        <v>0</v>
      </c>
      <c r="AN264" s="14">
        <f t="shared" si="418"/>
        <v>0</v>
      </c>
      <c r="AO264" s="14">
        <f t="shared" si="418"/>
        <v>0</v>
      </c>
      <c r="AP264"/>
      <c r="AQ264" s="13" t="str">
        <f t="shared" si="412"/>
        <v xml:space="preserve">    # of New Leads Generated</v>
      </c>
      <c r="AR264" s="14">
        <f>SUM(B264:M264)</f>
        <v>0</v>
      </c>
      <c r="AS264" s="14">
        <f>SUM(P264:AA264)</f>
        <v>0</v>
      </c>
      <c r="AT264" s="15">
        <f>SUM(AD264:AO264)</f>
        <v>0</v>
      </c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</row>
    <row r="265" spans="1:139" s="16" customFormat="1" ht="12.75" customHeight="1" x14ac:dyDescent="0.25">
      <c r="A265" s="17" t="s">
        <v>176</v>
      </c>
      <c r="B265" s="18">
        <v>0</v>
      </c>
      <c r="C265" s="18">
        <f t="shared" si="416"/>
        <v>0</v>
      </c>
      <c r="D265" s="18">
        <f t="shared" si="416"/>
        <v>0</v>
      </c>
      <c r="E265" s="18">
        <f t="shared" si="416"/>
        <v>0</v>
      </c>
      <c r="F265" s="18">
        <f t="shared" si="416"/>
        <v>0</v>
      </c>
      <c r="G265" s="18">
        <f t="shared" si="416"/>
        <v>0</v>
      </c>
      <c r="H265" s="18">
        <f t="shared" si="416"/>
        <v>0</v>
      </c>
      <c r="I265" s="18">
        <f t="shared" si="416"/>
        <v>0</v>
      </c>
      <c r="J265" s="18">
        <f t="shared" si="416"/>
        <v>0</v>
      </c>
      <c r="K265" s="18">
        <f t="shared" si="416"/>
        <v>0</v>
      </c>
      <c r="L265" s="18">
        <f t="shared" si="416"/>
        <v>0</v>
      </c>
      <c r="M265" s="18">
        <f t="shared" si="416"/>
        <v>0</v>
      </c>
      <c r="N265"/>
      <c r="O265" s="17" t="str">
        <f t="shared" si="410"/>
        <v xml:space="preserve">    Conversion Rate</v>
      </c>
      <c r="P265" s="18">
        <f>M265</f>
        <v>0</v>
      </c>
      <c r="Q265" s="18">
        <f t="shared" si="417"/>
        <v>0</v>
      </c>
      <c r="R265" s="18">
        <f t="shared" si="417"/>
        <v>0</v>
      </c>
      <c r="S265" s="18">
        <f t="shared" si="417"/>
        <v>0</v>
      </c>
      <c r="T265" s="18">
        <f t="shared" si="417"/>
        <v>0</v>
      </c>
      <c r="U265" s="18">
        <f t="shared" si="417"/>
        <v>0</v>
      </c>
      <c r="V265" s="18">
        <f t="shared" si="417"/>
        <v>0</v>
      </c>
      <c r="W265" s="18">
        <f t="shared" si="417"/>
        <v>0</v>
      </c>
      <c r="X265" s="18">
        <f t="shared" si="417"/>
        <v>0</v>
      </c>
      <c r="Y265" s="18">
        <f t="shared" si="417"/>
        <v>0</v>
      </c>
      <c r="Z265" s="18">
        <f t="shared" si="417"/>
        <v>0</v>
      </c>
      <c r="AA265" s="18">
        <f t="shared" si="417"/>
        <v>0</v>
      </c>
      <c r="AB265"/>
      <c r="AC265" s="17" t="str">
        <f t="shared" si="411"/>
        <v xml:space="preserve">    Conversion Rate</v>
      </c>
      <c r="AD265" s="18">
        <f>AA265</f>
        <v>0</v>
      </c>
      <c r="AE265" s="18">
        <f t="shared" si="418"/>
        <v>0</v>
      </c>
      <c r="AF265" s="18">
        <f t="shared" si="418"/>
        <v>0</v>
      </c>
      <c r="AG265" s="18">
        <f t="shared" si="418"/>
        <v>0</v>
      </c>
      <c r="AH265" s="18">
        <f t="shared" si="418"/>
        <v>0</v>
      </c>
      <c r="AI265" s="18">
        <f t="shared" si="418"/>
        <v>0</v>
      </c>
      <c r="AJ265" s="18">
        <f t="shared" si="418"/>
        <v>0</v>
      </c>
      <c r="AK265" s="18">
        <f t="shared" si="418"/>
        <v>0</v>
      </c>
      <c r="AL265" s="18">
        <f t="shared" si="418"/>
        <v>0</v>
      </c>
      <c r="AM265" s="18">
        <f t="shared" si="418"/>
        <v>0</v>
      </c>
      <c r="AN265" s="18">
        <f t="shared" si="418"/>
        <v>0</v>
      </c>
      <c r="AO265" s="19">
        <f t="shared" si="418"/>
        <v>0</v>
      </c>
      <c r="AP265"/>
      <c r="AQ265" s="17" t="str">
        <f t="shared" si="412"/>
        <v xml:space="preserve">    Conversion Rate</v>
      </c>
      <c r="AR265" s="18">
        <f>AVERAGE(B265:M265)</f>
        <v>0</v>
      </c>
      <c r="AS265" s="18">
        <f>AVERAGE(P265:AA265)</f>
        <v>0</v>
      </c>
      <c r="AT265" s="18">
        <f>AVERAGE(AD265:AO265)</f>
        <v>0</v>
      </c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</row>
    <row r="266" spans="1:139" s="24" customFormat="1" ht="12.75" customHeight="1" x14ac:dyDescent="0.25">
      <c r="A266" s="20" t="s">
        <v>177</v>
      </c>
      <c r="B266" s="21">
        <f t="shared" ref="B266:M266" si="419">B264*B265</f>
        <v>0</v>
      </c>
      <c r="C266" s="21">
        <f t="shared" si="419"/>
        <v>0</v>
      </c>
      <c r="D266" s="21">
        <f t="shared" si="419"/>
        <v>0</v>
      </c>
      <c r="E266" s="21">
        <f t="shared" si="419"/>
        <v>0</v>
      </c>
      <c r="F266" s="21">
        <f t="shared" si="419"/>
        <v>0</v>
      </c>
      <c r="G266" s="21">
        <f t="shared" si="419"/>
        <v>0</v>
      </c>
      <c r="H266" s="21">
        <f t="shared" si="419"/>
        <v>0</v>
      </c>
      <c r="I266" s="21">
        <f t="shared" si="419"/>
        <v>0</v>
      </c>
      <c r="J266" s="21">
        <f t="shared" si="419"/>
        <v>0</v>
      </c>
      <c r="K266" s="21">
        <f t="shared" si="419"/>
        <v>0</v>
      </c>
      <c r="L266" s="21">
        <f t="shared" si="419"/>
        <v>0</v>
      </c>
      <c r="M266" s="21">
        <f t="shared" si="419"/>
        <v>0</v>
      </c>
      <c r="N266"/>
      <c r="O266" s="22" t="str">
        <f t="shared" si="410"/>
        <v xml:space="preserve">    Number of New Customers</v>
      </c>
      <c r="P266" s="21">
        <f t="shared" ref="P266:AA266" si="420">P264*P265</f>
        <v>0</v>
      </c>
      <c r="Q266" s="21">
        <f t="shared" si="420"/>
        <v>0</v>
      </c>
      <c r="R266" s="21">
        <f t="shared" si="420"/>
        <v>0</v>
      </c>
      <c r="S266" s="21">
        <f t="shared" si="420"/>
        <v>0</v>
      </c>
      <c r="T266" s="21">
        <f t="shared" si="420"/>
        <v>0</v>
      </c>
      <c r="U266" s="21">
        <f t="shared" si="420"/>
        <v>0</v>
      </c>
      <c r="V266" s="21">
        <f t="shared" si="420"/>
        <v>0</v>
      </c>
      <c r="W266" s="21">
        <f t="shared" si="420"/>
        <v>0</v>
      </c>
      <c r="X266" s="21">
        <f t="shared" si="420"/>
        <v>0</v>
      </c>
      <c r="Y266" s="21">
        <f t="shared" si="420"/>
        <v>0</v>
      </c>
      <c r="Z266" s="21">
        <f t="shared" si="420"/>
        <v>0</v>
      </c>
      <c r="AA266" s="21">
        <f t="shared" si="420"/>
        <v>0</v>
      </c>
      <c r="AB266"/>
      <c r="AC266" s="17" t="str">
        <f t="shared" si="411"/>
        <v xml:space="preserve">    Number of New Customers</v>
      </c>
      <c r="AD266" s="21">
        <f t="shared" ref="AD266:AO266" si="421">AD264*AD265</f>
        <v>0</v>
      </c>
      <c r="AE266" s="21">
        <f t="shared" si="421"/>
        <v>0</v>
      </c>
      <c r="AF266" s="21">
        <f t="shared" si="421"/>
        <v>0</v>
      </c>
      <c r="AG266" s="21">
        <f t="shared" si="421"/>
        <v>0</v>
      </c>
      <c r="AH266" s="21">
        <f t="shared" si="421"/>
        <v>0</v>
      </c>
      <c r="AI266" s="21">
        <f t="shared" si="421"/>
        <v>0</v>
      </c>
      <c r="AJ266" s="21">
        <f t="shared" si="421"/>
        <v>0</v>
      </c>
      <c r="AK266" s="21">
        <f t="shared" si="421"/>
        <v>0</v>
      </c>
      <c r="AL266" s="21">
        <f t="shared" si="421"/>
        <v>0</v>
      </c>
      <c r="AM266" s="21">
        <f t="shared" si="421"/>
        <v>0</v>
      </c>
      <c r="AN266" s="21">
        <f t="shared" si="421"/>
        <v>0</v>
      </c>
      <c r="AO266" s="21">
        <f t="shared" si="421"/>
        <v>0</v>
      </c>
      <c r="AP266"/>
      <c r="AQ266" s="17" t="str">
        <f t="shared" si="412"/>
        <v xml:space="preserve">    Number of New Customers</v>
      </c>
      <c r="AR266" s="21">
        <f>AR264*AR265</f>
        <v>0</v>
      </c>
      <c r="AS266" s="21">
        <f>AS264*AS265</f>
        <v>0</v>
      </c>
      <c r="AT266" s="21">
        <f>AT264*AT265</f>
        <v>0</v>
      </c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</row>
    <row r="267" spans="1:139" s="16" customFormat="1" ht="12.75" customHeight="1" x14ac:dyDescent="0.25">
      <c r="A267" s="13" t="s">
        <v>178</v>
      </c>
      <c r="B267" s="25">
        <v>0</v>
      </c>
      <c r="C267" s="25">
        <f t="shared" ref="C267:M267" si="422">B267</f>
        <v>0</v>
      </c>
      <c r="D267" s="25">
        <f t="shared" si="422"/>
        <v>0</v>
      </c>
      <c r="E267" s="25">
        <f t="shared" si="422"/>
        <v>0</v>
      </c>
      <c r="F267" s="25">
        <f t="shared" si="422"/>
        <v>0</v>
      </c>
      <c r="G267" s="25">
        <f t="shared" si="422"/>
        <v>0</v>
      </c>
      <c r="H267" s="25">
        <f t="shared" si="422"/>
        <v>0</v>
      </c>
      <c r="I267" s="25">
        <f t="shared" si="422"/>
        <v>0</v>
      </c>
      <c r="J267" s="25">
        <f t="shared" si="422"/>
        <v>0</v>
      </c>
      <c r="K267" s="25">
        <f t="shared" si="422"/>
        <v>0</v>
      </c>
      <c r="L267" s="25">
        <f t="shared" si="422"/>
        <v>0</v>
      </c>
      <c r="M267" s="25">
        <f t="shared" si="422"/>
        <v>0</v>
      </c>
      <c r="N267"/>
      <c r="O267" s="13" t="str">
        <f t="shared" si="410"/>
        <v xml:space="preserve">    Average Transaction Price</v>
      </c>
      <c r="P267" s="25">
        <f>M267</f>
        <v>0</v>
      </c>
      <c r="Q267" s="25">
        <f t="shared" ref="Q267:AA267" si="423">P267</f>
        <v>0</v>
      </c>
      <c r="R267" s="25">
        <f t="shared" si="423"/>
        <v>0</v>
      </c>
      <c r="S267" s="25">
        <f t="shared" si="423"/>
        <v>0</v>
      </c>
      <c r="T267" s="25">
        <f t="shared" si="423"/>
        <v>0</v>
      </c>
      <c r="U267" s="25">
        <f t="shared" si="423"/>
        <v>0</v>
      </c>
      <c r="V267" s="25">
        <f t="shared" si="423"/>
        <v>0</v>
      </c>
      <c r="W267" s="25">
        <f t="shared" si="423"/>
        <v>0</v>
      </c>
      <c r="X267" s="25">
        <f t="shared" si="423"/>
        <v>0</v>
      </c>
      <c r="Y267" s="25">
        <f t="shared" si="423"/>
        <v>0</v>
      </c>
      <c r="Z267" s="25">
        <f t="shared" si="423"/>
        <v>0</v>
      </c>
      <c r="AA267" s="25">
        <f t="shared" si="423"/>
        <v>0</v>
      </c>
      <c r="AB267"/>
      <c r="AC267" s="13" t="str">
        <f t="shared" si="411"/>
        <v xml:space="preserve">    Average Transaction Price</v>
      </c>
      <c r="AD267" s="25">
        <f>AA267</f>
        <v>0</v>
      </c>
      <c r="AE267" s="25">
        <f t="shared" ref="AE267:AO267" si="424">AD267</f>
        <v>0</v>
      </c>
      <c r="AF267" s="25">
        <f t="shared" si="424"/>
        <v>0</v>
      </c>
      <c r="AG267" s="25">
        <f t="shared" si="424"/>
        <v>0</v>
      </c>
      <c r="AH267" s="25">
        <f t="shared" si="424"/>
        <v>0</v>
      </c>
      <c r="AI267" s="25">
        <f t="shared" si="424"/>
        <v>0</v>
      </c>
      <c r="AJ267" s="25">
        <f t="shared" si="424"/>
        <v>0</v>
      </c>
      <c r="AK267" s="25">
        <f t="shared" si="424"/>
        <v>0</v>
      </c>
      <c r="AL267" s="25">
        <f t="shared" si="424"/>
        <v>0</v>
      </c>
      <c r="AM267" s="25">
        <f t="shared" si="424"/>
        <v>0</v>
      </c>
      <c r="AN267" s="25">
        <f t="shared" si="424"/>
        <v>0</v>
      </c>
      <c r="AO267" s="15">
        <f t="shared" si="424"/>
        <v>0</v>
      </c>
      <c r="AP267"/>
      <c r="AQ267" s="13" t="str">
        <f t="shared" si="412"/>
        <v xml:space="preserve">    Average Transaction Price</v>
      </c>
      <c r="AR267" s="25">
        <f>SUM(B267:M267)</f>
        <v>0</v>
      </c>
      <c r="AS267" s="25">
        <f>SUM(P267:AA267)</f>
        <v>0</v>
      </c>
      <c r="AT267" s="15">
        <f>SUM(AD267:AO267)</f>
        <v>0</v>
      </c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</row>
    <row r="268" spans="1:139" s="16" customFormat="1" ht="12.75" customHeight="1" x14ac:dyDescent="0.25">
      <c r="A268" s="13" t="s">
        <v>179</v>
      </c>
      <c r="B268" s="25">
        <f t="shared" ref="B268:M268" si="425">B264*B265*B267</f>
        <v>0</v>
      </c>
      <c r="C268" s="25">
        <f t="shared" si="425"/>
        <v>0</v>
      </c>
      <c r="D268" s="25">
        <f t="shared" si="425"/>
        <v>0</v>
      </c>
      <c r="E268" s="25">
        <f t="shared" si="425"/>
        <v>0</v>
      </c>
      <c r="F268" s="25">
        <f t="shared" si="425"/>
        <v>0</v>
      </c>
      <c r="G268" s="25">
        <f t="shared" si="425"/>
        <v>0</v>
      </c>
      <c r="H268" s="25">
        <f t="shared" si="425"/>
        <v>0</v>
      </c>
      <c r="I268" s="25">
        <f t="shared" si="425"/>
        <v>0</v>
      </c>
      <c r="J268" s="25">
        <f t="shared" si="425"/>
        <v>0</v>
      </c>
      <c r="K268" s="25">
        <f t="shared" si="425"/>
        <v>0</v>
      </c>
      <c r="L268" s="25">
        <f t="shared" si="425"/>
        <v>0</v>
      </c>
      <c r="M268" s="25">
        <f t="shared" si="425"/>
        <v>0</v>
      </c>
      <c r="N268"/>
      <c r="O268" s="13" t="str">
        <f t="shared" si="410"/>
        <v xml:space="preserve">    Revenues from New Customers</v>
      </c>
      <c r="P268" s="25">
        <f t="shared" ref="P268:AA268" si="426">P264*P265*P267</f>
        <v>0</v>
      </c>
      <c r="Q268" s="25">
        <f t="shared" si="426"/>
        <v>0</v>
      </c>
      <c r="R268" s="25">
        <f t="shared" si="426"/>
        <v>0</v>
      </c>
      <c r="S268" s="25">
        <f t="shared" si="426"/>
        <v>0</v>
      </c>
      <c r="T268" s="25">
        <f t="shared" si="426"/>
        <v>0</v>
      </c>
      <c r="U268" s="25">
        <f t="shared" si="426"/>
        <v>0</v>
      </c>
      <c r="V268" s="25">
        <f t="shared" si="426"/>
        <v>0</v>
      </c>
      <c r="W268" s="25">
        <f t="shared" si="426"/>
        <v>0</v>
      </c>
      <c r="X268" s="25">
        <f t="shared" si="426"/>
        <v>0</v>
      </c>
      <c r="Y268" s="25">
        <f t="shared" si="426"/>
        <v>0</v>
      </c>
      <c r="Z268" s="25">
        <f t="shared" si="426"/>
        <v>0</v>
      </c>
      <c r="AA268" s="25">
        <f t="shared" si="426"/>
        <v>0</v>
      </c>
      <c r="AB268"/>
      <c r="AC268" s="13" t="str">
        <f t="shared" si="411"/>
        <v xml:space="preserve">    Revenues from New Customers</v>
      </c>
      <c r="AD268" s="25">
        <f t="shared" ref="AD268:AO268" si="427">AD264*AD265*AD267</f>
        <v>0</v>
      </c>
      <c r="AE268" s="25">
        <f t="shared" si="427"/>
        <v>0</v>
      </c>
      <c r="AF268" s="25">
        <f t="shared" si="427"/>
        <v>0</v>
      </c>
      <c r="AG268" s="25">
        <f t="shared" si="427"/>
        <v>0</v>
      </c>
      <c r="AH268" s="25">
        <f t="shared" si="427"/>
        <v>0</v>
      </c>
      <c r="AI268" s="25">
        <f t="shared" si="427"/>
        <v>0</v>
      </c>
      <c r="AJ268" s="25">
        <f t="shared" si="427"/>
        <v>0</v>
      </c>
      <c r="AK268" s="25">
        <f t="shared" si="427"/>
        <v>0</v>
      </c>
      <c r="AL268" s="25">
        <f t="shared" si="427"/>
        <v>0</v>
      </c>
      <c r="AM268" s="25">
        <f t="shared" si="427"/>
        <v>0</v>
      </c>
      <c r="AN268" s="25">
        <f t="shared" si="427"/>
        <v>0</v>
      </c>
      <c r="AO268" s="15">
        <f t="shared" si="427"/>
        <v>0</v>
      </c>
      <c r="AP268"/>
      <c r="AQ268" s="13" t="str">
        <f t="shared" si="412"/>
        <v xml:space="preserve">    Revenues from New Customers</v>
      </c>
      <c r="AR268" s="25">
        <f>SUM(B268:M268)</f>
        <v>0</v>
      </c>
      <c r="AS268" s="25">
        <f>SUM(P268:AA268)</f>
        <v>0</v>
      </c>
      <c r="AT268" s="15">
        <f>SUM(AD268:AO268)</f>
        <v>0</v>
      </c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</row>
    <row r="269" spans="1:139" ht="12.75" customHeight="1" x14ac:dyDescent="0.25">
      <c r="A269" s="8" t="s">
        <v>180</v>
      </c>
      <c r="B269" s="9">
        <f>B268*$B$92</f>
        <v>0</v>
      </c>
      <c r="C269" s="9">
        <f t="shared" ref="C269:M269" si="428">C268*$B$92</f>
        <v>0</v>
      </c>
      <c r="D269" s="9">
        <f t="shared" si="428"/>
        <v>0</v>
      </c>
      <c r="E269" s="9">
        <f t="shared" si="428"/>
        <v>0</v>
      </c>
      <c r="F269" s="9">
        <f t="shared" si="428"/>
        <v>0</v>
      </c>
      <c r="G269" s="9">
        <f t="shared" si="428"/>
        <v>0</v>
      </c>
      <c r="H269" s="9">
        <f t="shared" si="428"/>
        <v>0</v>
      </c>
      <c r="I269" s="9">
        <f t="shared" si="428"/>
        <v>0</v>
      </c>
      <c r="J269" s="9">
        <f t="shared" si="428"/>
        <v>0</v>
      </c>
      <c r="K269" s="9">
        <f t="shared" si="428"/>
        <v>0</v>
      </c>
      <c r="L269" s="9">
        <f t="shared" si="428"/>
        <v>0</v>
      </c>
      <c r="M269" s="9">
        <f t="shared" si="428"/>
        <v>0</v>
      </c>
      <c r="O269" s="8" t="str">
        <f t="shared" si="410"/>
        <v xml:space="preserve">    Cost of Goods Sold</v>
      </c>
      <c r="P269" s="9">
        <f>P268*$B$92</f>
        <v>0</v>
      </c>
      <c r="Q269" s="9">
        <f t="shared" ref="Q269:AA269" si="429">Q268*$B$92</f>
        <v>0</v>
      </c>
      <c r="R269" s="9">
        <f t="shared" si="429"/>
        <v>0</v>
      </c>
      <c r="S269" s="9">
        <f t="shared" si="429"/>
        <v>0</v>
      </c>
      <c r="T269" s="9">
        <f t="shared" si="429"/>
        <v>0</v>
      </c>
      <c r="U269" s="9">
        <f t="shared" si="429"/>
        <v>0</v>
      </c>
      <c r="V269" s="9">
        <f t="shared" si="429"/>
        <v>0</v>
      </c>
      <c r="W269" s="9">
        <f t="shared" si="429"/>
        <v>0</v>
      </c>
      <c r="X269" s="9">
        <f t="shared" si="429"/>
        <v>0</v>
      </c>
      <c r="Y269" s="9">
        <f t="shared" si="429"/>
        <v>0</v>
      </c>
      <c r="Z269" s="9">
        <f t="shared" si="429"/>
        <v>0</v>
      </c>
      <c r="AA269" s="9">
        <f t="shared" si="429"/>
        <v>0</v>
      </c>
      <c r="AC269" s="8" t="str">
        <f t="shared" si="411"/>
        <v xml:space="preserve">    Cost of Goods Sold</v>
      </c>
      <c r="AD269" s="9">
        <f>AD268*$B$92</f>
        <v>0</v>
      </c>
      <c r="AE269" s="9">
        <f t="shared" ref="AE269:AO269" si="430">AE268*$B$92</f>
        <v>0</v>
      </c>
      <c r="AF269" s="9">
        <f t="shared" si="430"/>
        <v>0</v>
      </c>
      <c r="AG269" s="9">
        <f t="shared" si="430"/>
        <v>0</v>
      </c>
      <c r="AH269" s="9">
        <f t="shared" si="430"/>
        <v>0</v>
      </c>
      <c r="AI269" s="9">
        <f t="shared" si="430"/>
        <v>0</v>
      </c>
      <c r="AJ269" s="9">
        <f t="shared" si="430"/>
        <v>0</v>
      </c>
      <c r="AK269" s="9">
        <f t="shared" si="430"/>
        <v>0</v>
      </c>
      <c r="AL269" s="9">
        <f t="shared" si="430"/>
        <v>0</v>
      </c>
      <c r="AM269" s="9">
        <f t="shared" si="430"/>
        <v>0</v>
      </c>
      <c r="AN269" s="9">
        <f t="shared" si="430"/>
        <v>0</v>
      </c>
      <c r="AO269" s="9">
        <f t="shared" si="430"/>
        <v>0</v>
      </c>
      <c r="AQ269" s="8" t="str">
        <f t="shared" si="412"/>
        <v xml:space="preserve">    Cost of Goods Sold</v>
      </c>
      <c r="AR269" s="9">
        <f>SUM(B269:M269)</f>
        <v>0</v>
      </c>
      <c r="AS269" s="9">
        <f>SUM(P269:AA269)</f>
        <v>0</v>
      </c>
      <c r="AT269" s="9">
        <f>SUM(AD269:AO269)</f>
        <v>0</v>
      </c>
    </row>
    <row r="270" spans="1:139" ht="12.75" customHeight="1" x14ac:dyDescent="0.25">
      <c r="A270" s="8" t="s">
        <v>181</v>
      </c>
      <c r="B270" s="9">
        <f t="shared" ref="B270:M270" si="431">B268-B269-B263</f>
        <v>0</v>
      </c>
      <c r="C270" s="9">
        <f t="shared" si="431"/>
        <v>0</v>
      </c>
      <c r="D270" s="9">
        <f t="shared" si="431"/>
        <v>0</v>
      </c>
      <c r="E270" s="9">
        <f t="shared" si="431"/>
        <v>0</v>
      </c>
      <c r="F270" s="9">
        <f t="shared" si="431"/>
        <v>0</v>
      </c>
      <c r="G270" s="9">
        <f t="shared" si="431"/>
        <v>0</v>
      </c>
      <c r="H270" s="9">
        <f t="shared" si="431"/>
        <v>0</v>
      </c>
      <c r="I270" s="9">
        <f t="shared" si="431"/>
        <v>0</v>
      </c>
      <c r="J270" s="9">
        <f t="shared" si="431"/>
        <v>0</v>
      </c>
      <c r="K270" s="9">
        <f t="shared" si="431"/>
        <v>0</v>
      </c>
      <c r="L270" s="9">
        <f t="shared" si="431"/>
        <v>0</v>
      </c>
      <c r="M270" s="9">
        <f t="shared" si="431"/>
        <v>0</v>
      </c>
      <c r="O270" s="8" t="str">
        <f t="shared" si="410"/>
        <v xml:space="preserve">    Gross Margin</v>
      </c>
      <c r="P270" s="9">
        <f t="shared" ref="P270:AA270" si="432">P268-P269-P263</f>
        <v>0</v>
      </c>
      <c r="Q270" s="9">
        <f t="shared" si="432"/>
        <v>0</v>
      </c>
      <c r="R270" s="9">
        <f t="shared" si="432"/>
        <v>0</v>
      </c>
      <c r="S270" s="9">
        <f t="shared" si="432"/>
        <v>0</v>
      </c>
      <c r="T270" s="9">
        <f t="shared" si="432"/>
        <v>0</v>
      </c>
      <c r="U270" s="9">
        <f t="shared" si="432"/>
        <v>0</v>
      </c>
      <c r="V270" s="9">
        <f t="shared" si="432"/>
        <v>0</v>
      </c>
      <c r="W270" s="9">
        <f t="shared" si="432"/>
        <v>0</v>
      </c>
      <c r="X270" s="9">
        <f t="shared" si="432"/>
        <v>0</v>
      </c>
      <c r="Y270" s="9">
        <f t="shared" si="432"/>
        <v>0</v>
      </c>
      <c r="Z270" s="9">
        <f t="shared" si="432"/>
        <v>0</v>
      </c>
      <c r="AA270" s="9">
        <f t="shared" si="432"/>
        <v>0</v>
      </c>
      <c r="AC270" s="8" t="str">
        <f t="shared" si="411"/>
        <v xml:space="preserve">    Gross Margin</v>
      </c>
      <c r="AD270" s="9">
        <f t="shared" ref="AD270:AO270" si="433">AD268-AD269-AD263</f>
        <v>0</v>
      </c>
      <c r="AE270" s="9">
        <f t="shared" si="433"/>
        <v>0</v>
      </c>
      <c r="AF270" s="9">
        <f t="shared" si="433"/>
        <v>0</v>
      </c>
      <c r="AG270" s="9">
        <f t="shared" si="433"/>
        <v>0</v>
      </c>
      <c r="AH270" s="9">
        <f t="shared" si="433"/>
        <v>0</v>
      </c>
      <c r="AI270" s="9">
        <f t="shared" si="433"/>
        <v>0</v>
      </c>
      <c r="AJ270" s="9">
        <f t="shared" si="433"/>
        <v>0</v>
      </c>
      <c r="AK270" s="9">
        <f t="shared" si="433"/>
        <v>0</v>
      </c>
      <c r="AL270" s="9">
        <f t="shared" si="433"/>
        <v>0</v>
      </c>
      <c r="AM270" s="9">
        <f t="shared" si="433"/>
        <v>0</v>
      </c>
      <c r="AN270" s="9">
        <f t="shared" si="433"/>
        <v>0</v>
      </c>
      <c r="AO270" s="9">
        <f t="shared" si="433"/>
        <v>0</v>
      </c>
      <c r="AQ270" s="8" t="str">
        <f t="shared" si="412"/>
        <v xml:space="preserve">    Gross Margin</v>
      </c>
      <c r="AR270" s="9">
        <f>AR268-AR269-AR263</f>
        <v>0</v>
      </c>
      <c r="AS270" s="9">
        <f>AS268-AS269-AS263</f>
        <v>0</v>
      </c>
      <c r="AT270" s="9">
        <f>AT268-AT269-AT263</f>
        <v>0</v>
      </c>
    </row>
    <row r="271" spans="1:139" ht="12.75" customHeight="1" x14ac:dyDescent="0.25">
      <c r="A271" s="8" t="s">
        <v>182</v>
      </c>
      <c r="B271" s="28" t="e">
        <f t="shared" ref="B271:M271" si="434">B270/B263</f>
        <v>#DIV/0!</v>
      </c>
      <c r="C271" s="28" t="e">
        <f t="shared" si="434"/>
        <v>#DIV/0!</v>
      </c>
      <c r="D271" s="28" t="e">
        <f t="shared" si="434"/>
        <v>#DIV/0!</v>
      </c>
      <c r="E271" s="28" t="e">
        <f t="shared" si="434"/>
        <v>#DIV/0!</v>
      </c>
      <c r="F271" s="28" t="e">
        <f t="shared" si="434"/>
        <v>#DIV/0!</v>
      </c>
      <c r="G271" s="28" t="e">
        <f t="shared" si="434"/>
        <v>#DIV/0!</v>
      </c>
      <c r="H271" s="28" t="e">
        <f t="shared" si="434"/>
        <v>#DIV/0!</v>
      </c>
      <c r="I271" s="28" t="e">
        <f t="shared" si="434"/>
        <v>#DIV/0!</v>
      </c>
      <c r="J271" s="28" t="e">
        <f t="shared" si="434"/>
        <v>#DIV/0!</v>
      </c>
      <c r="K271" s="28" t="e">
        <f t="shared" si="434"/>
        <v>#DIV/0!</v>
      </c>
      <c r="L271" s="28" t="e">
        <f t="shared" si="434"/>
        <v>#DIV/0!</v>
      </c>
      <c r="M271" s="28" t="e">
        <f t="shared" si="434"/>
        <v>#DIV/0!</v>
      </c>
      <c r="O271" s="8" t="str">
        <f t="shared" si="410"/>
        <v xml:space="preserve">    Return on Promotions %</v>
      </c>
      <c r="P271" s="28" t="e">
        <f t="shared" ref="P271:AA271" si="435">P270/P263</f>
        <v>#DIV/0!</v>
      </c>
      <c r="Q271" s="28" t="e">
        <f t="shared" si="435"/>
        <v>#DIV/0!</v>
      </c>
      <c r="R271" s="28" t="e">
        <f t="shared" si="435"/>
        <v>#DIV/0!</v>
      </c>
      <c r="S271" s="28" t="e">
        <f t="shared" si="435"/>
        <v>#DIV/0!</v>
      </c>
      <c r="T271" s="28" t="e">
        <f t="shared" si="435"/>
        <v>#DIV/0!</v>
      </c>
      <c r="U271" s="28" t="e">
        <f t="shared" si="435"/>
        <v>#DIV/0!</v>
      </c>
      <c r="V271" s="28" t="e">
        <f t="shared" si="435"/>
        <v>#DIV/0!</v>
      </c>
      <c r="W271" s="28" t="e">
        <f t="shared" si="435"/>
        <v>#DIV/0!</v>
      </c>
      <c r="X271" s="28" t="e">
        <f t="shared" si="435"/>
        <v>#DIV/0!</v>
      </c>
      <c r="Y271" s="28" t="e">
        <f t="shared" si="435"/>
        <v>#DIV/0!</v>
      </c>
      <c r="Z271" s="28" t="e">
        <f t="shared" si="435"/>
        <v>#DIV/0!</v>
      </c>
      <c r="AA271" s="28" t="e">
        <f t="shared" si="435"/>
        <v>#DIV/0!</v>
      </c>
      <c r="AC271" s="8" t="str">
        <f t="shared" si="411"/>
        <v xml:space="preserve">    Return on Promotions %</v>
      </c>
      <c r="AD271" s="28" t="e">
        <f t="shared" ref="AD271:AO271" si="436">AD270/AD263</f>
        <v>#DIV/0!</v>
      </c>
      <c r="AE271" s="28" t="e">
        <f t="shared" si="436"/>
        <v>#DIV/0!</v>
      </c>
      <c r="AF271" s="28" t="e">
        <f t="shared" si="436"/>
        <v>#DIV/0!</v>
      </c>
      <c r="AG271" s="28" t="e">
        <f t="shared" si="436"/>
        <v>#DIV/0!</v>
      </c>
      <c r="AH271" s="28" t="e">
        <f t="shared" si="436"/>
        <v>#DIV/0!</v>
      </c>
      <c r="AI271" s="28" t="e">
        <f t="shared" si="436"/>
        <v>#DIV/0!</v>
      </c>
      <c r="AJ271" s="28" t="e">
        <f t="shared" si="436"/>
        <v>#DIV/0!</v>
      </c>
      <c r="AK271" s="28" t="e">
        <f t="shared" si="436"/>
        <v>#DIV/0!</v>
      </c>
      <c r="AL271" s="28" t="e">
        <f t="shared" si="436"/>
        <v>#DIV/0!</v>
      </c>
      <c r="AM271" s="28" t="e">
        <f t="shared" si="436"/>
        <v>#DIV/0!</v>
      </c>
      <c r="AN271" s="28" t="e">
        <f t="shared" si="436"/>
        <v>#DIV/0!</v>
      </c>
      <c r="AO271" s="28" t="e">
        <f t="shared" si="436"/>
        <v>#DIV/0!</v>
      </c>
      <c r="AQ271" s="8" t="str">
        <f t="shared" si="412"/>
        <v xml:space="preserve">    Return on Promotions %</v>
      </c>
      <c r="AR271" s="28" t="e">
        <f>AR270/AR263</f>
        <v>#DIV/0!</v>
      </c>
      <c r="AS271" s="28" t="e">
        <f>AS270/AS263</f>
        <v>#DIV/0!</v>
      </c>
      <c r="AT271" s="28" t="e">
        <f>AT270/AT263</f>
        <v>#DIV/0!</v>
      </c>
    </row>
    <row r="272" spans="1:139" ht="12.75" customHeight="1" x14ac:dyDescent="0.25">
      <c r="A272" s="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O272" s="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C272" s="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Q272" s="8"/>
      <c r="AR272" s="28"/>
      <c r="AS272" s="28"/>
      <c r="AT272" s="28"/>
    </row>
    <row r="273" spans="1:139" x14ac:dyDescent="0.25">
      <c r="A273" s="6" t="str">
        <f>A55</f>
        <v xml:space="preserve">Newsletters 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O273" s="6" t="str">
        <f t="shared" si="410"/>
        <v xml:space="preserve">Newsletters 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C273" s="6" t="str">
        <f t="shared" si="411"/>
        <v xml:space="preserve">Newsletters </v>
      </c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Q273" s="6" t="str">
        <f t="shared" si="412"/>
        <v xml:space="preserve">Newsletters </v>
      </c>
      <c r="AR273" s="7"/>
      <c r="AS273" s="7"/>
      <c r="AT273" s="7"/>
    </row>
    <row r="274" spans="1:139" ht="12.75" customHeight="1" x14ac:dyDescent="0.25">
      <c r="A274" s="8" t="s">
        <v>174</v>
      </c>
      <c r="B274" s="9">
        <f t="shared" ref="B274:M274" si="437">B55</f>
        <v>0</v>
      </c>
      <c r="C274" s="9">
        <f t="shared" si="437"/>
        <v>0</v>
      </c>
      <c r="D274" s="9">
        <f t="shared" si="437"/>
        <v>0</v>
      </c>
      <c r="E274" s="9">
        <f t="shared" si="437"/>
        <v>0</v>
      </c>
      <c r="F274" s="9">
        <f t="shared" si="437"/>
        <v>0</v>
      </c>
      <c r="G274" s="9">
        <f t="shared" si="437"/>
        <v>0</v>
      </c>
      <c r="H274" s="9">
        <f t="shared" si="437"/>
        <v>0</v>
      </c>
      <c r="I274" s="9">
        <f t="shared" si="437"/>
        <v>0</v>
      </c>
      <c r="J274" s="9">
        <f t="shared" si="437"/>
        <v>0</v>
      </c>
      <c r="K274" s="9">
        <f t="shared" si="437"/>
        <v>0</v>
      </c>
      <c r="L274" s="9">
        <f t="shared" si="437"/>
        <v>0</v>
      </c>
      <c r="M274" s="9">
        <f t="shared" si="437"/>
        <v>0</v>
      </c>
      <c r="O274" s="8" t="str">
        <f t="shared" si="410"/>
        <v xml:space="preserve">    Cost</v>
      </c>
      <c r="P274" s="9">
        <f t="shared" ref="P274:AA274" si="438">P55</f>
        <v>0</v>
      </c>
      <c r="Q274" s="9">
        <f t="shared" si="438"/>
        <v>0</v>
      </c>
      <c r="R274" s="9">
        <f t="shared" si="438"/>
        <v>0</v>
      </c>
      <c r="S274" s="9">
        <f t="shared" si="438"/>
        <v>0</v>
      </c>
      <c r="T274" s="9">
        <f t="shared" si="438"/>
        <v>0</v>
      </c>
      <c r="U274" s="9">
        <f t="shared" si="438"/>
        <v>0</v>
      </c>
      <c r="V274" s="9">
        <f t="shared" si="438"/>
        <v>0</v>
      </c>
      <c r="W274" s="9">
        <f t="shared" si="438"/>
        <v>0</v>
      </c>
      <c r="X274" s="9">
        <f t="shared" si="438"/>
        <v>0</v>
      </c>
      <c r="Y274" s="9">
        <f t="shared" si="438"/>
        <v>0</v>
      </c>
      <c r="Z274" s="9">
        <f t="shared" si="438"/>
        <v>0</v>
      </c>
      <c r="AA274" s="9">
        <f t="shared" si="438"/>
        <v>0</v>
      </c>
      <c r="AC274" s="8" t="str">
        <f t="shared" si="411"/>
        <v xml:space="preserve">    Cost</v>
      </c>
      <c r="AD274" s="9">
        <f t="shared" ref="AD274:AO274" si="439">AD55</f>
        <v>0</v>
      </c>
      <c r="AE274" s="9">
        <f t="shared" si="439"/>
        <v>0</v>
      </c>
      <c r="AF274" s="9">
        <f t="shared" si="439"/>
        <v>0</v>
      </c>
      <c r="AG274" s="9">
        <f t="shared" si="439"/>
        <v>0</v>
      </c>
      <c r="AH274" s="9">
        <f t="shared" si="439"/>
        <v>0</v>
      </c>
      <c r="AI274" s="9">
        <f t="shared" si="439"/>
        <v>0</v>
      </c>
      <c r="AJ274" s="9">
        <f t="shared" si="439"/>
        <v>0</v>
      </c>
      <c r="AK274" s="9">
        <f t="shared" si="439"/>
        <v>0</v>
      </c>
      <c r="AL274" s="9">
        <f t="shared" si="439"/>
        <v>0</v>
      </c>
      <c r="AM274" s="9">
        <f t="shared" si="439"/>
        <v>0</v>
      </c>
      <c r="AN274" s="9">
        <f t="shared" si="439"/>
        <v>0</v>
      </c>
      <c r="AO274" s="9">
        <f t="shared" si="439"/>
        <v>0</v>
      </c>
      <c r="AQ274" s="8" t="str">
        <f t="shared" si="412"/>
        <v xml:space="preserve">    Cost</v>
      </c>
      <c r="AR274" s="9">
        <f>AR55</f>
        <v>0</v>
      </c>
      <c r="AS274" s="9">
        <f>AS55</f>
        <v>0</v>
      </c>
      <c r="AT274" s="9">
        <f>AT55</f>
        <v>0</v>
      </c>
    </row>
    <row r="275" spans="1:139" s="16" customFormat="1" ht="12.75" customHeight="1" x14ac:dyDescent="0.25">
      <c r="A275" s="13" t="s">
        <v>175</v>
      </c>
      <c r="B275" s="14">
        <v>0</v>
      </c>
      <c r="C275" s="14">
        <f t="shared" ref="C275:M276" si="440">B275</f>
        <v>0</v>
      </c>
      <c r="D275" s="14">
        <f t="shared" si="440"/>
        <v>0</v>
      </c>
      <c r="E275" s="14">
        <f t="shared" si="440"/>
        <v>0</v>
      </c>
      <c r="F275" s="14">
        <f t="shared" si="440"/>
        <v>0</v>
      </c>
      <c r="G275" s="14">
        <f t="shared" si="440"/>
        <v>0</v>
      </c>
      <c r="H275" s="14">
        <f t="shared" si="440"/>
        <v>0</v>
      </c>
      <c r="I275" s="14">
        <f t="shared" si="440"/>
        <v>0</v>
      </c>
      <c r="J275" s="14">
        <f t="shared" si="440"/>
        <v>0</v>
      </c>
      <c r="K275" s="14">
        <f t="shared" si="440"/>
        <v>0</v>
      </c>
      <c r="L275" s="14">
        <f t="shared" si="440"/>
        <v>0</v>
      </c>
      <c r="M275" s="14">
        <f t="shared" si="440"/>
        <v>0</v>
      </c>
      <c r="N275"/>
      <c r="O275" s="13" t="str">
        <f t="shared" si="410"/>
        <v xml:space="preserve">    # of New Leads Generated</v>
      </c>
      <c r="P275" s="14">
        <f>M275</f>
        <v>0</v>
      </c>
      <c r="Q275" s="14">
        <f t="shared" ref="Q275:AA276" si="441">P275</f>
        <v>0</v>
      </c>
      <c r="R275" s="14">
        <f t="shared" si="441"/>
        <v>0</v>
      </c>
      <c r="S275" s="14">
        <f t="shared" si="441"/>
        <v>0</v>
      </c>
      <c r="T275" s="14">
        <f t="shared" si="441"/>
        <v>0</v>
      </c>
      <c r="U275" s="14">
        <f t="shared" si="441"/>
        <v>0</v>
      </c>
      <c r="V275" s="14">
        <f t="shared" si="441"/>
        <v>0</v>
      </c>
      <c r="W275" s="14">
        <f t="shared" si="441"/>
        <v>0</v>
      </c>
      <c r="X275" s="14">
        <f t="shared" si="441"/>
        <v>0</v>
      </c>
      <c r="Y275" s="14">
        <f t="shared" si="441"/>
        <v>0</v>
      </c>
      <c r="Z275" s="14">
        <f t="shared" si="441"/>
        <v>0</v>
      </c>
      <c r="AA275" s="14">
        <f t="shared" si="441"/>
        <v>0</v>
      </c>
      <c r="AB275"/>
      <c r="AC275" s="13" t="str">
        <f t="shared" si="411"/>
        <v xml:space="preserve">    # of New Leads Generated</v>
      </c>
      <c r="AD275" s="14">
        <f>AA275</f>
        <v>0</v>
      </c>
      <c r="AE275" s="14">
        <f t="shared" ref="AE275:AO276" si="442">AD275</f>
        <v>0</v>
      </c>
      <c r="AF275" s="14">
        <f t="shared" si="442"/>
        <v>0</v>
      </c>
      <c r="AG275" s="14">
        <f t="shared" si="442"/>
        <v>0</v>
      </c>
      <c r="AH275" s="14">
        <f t="shared" si="442"/>
        <v>0</v>
      </c>
      <c r="AI275" s="14">
        <f t="shared" si="442"/>
        <v>0</v>
      </c>
      <c r="AJ275" s="14">
        <f t="shared" si="442"/>
        <v>0</v>
      </c>
      <c r="AK275" s="14">
        <f t="shared" si="442"/>
        <v>0</v>
      </c>
      <c r="AL275" s="14">
        <f t="shared" si="442"/>
        <v>0</v>
      </c>
      <c r="AM275" s="14">
        <f t="shared" si="442"/>
        <v>0</v>
      </c>
      <c r="AN275" s="14">
        <f t="shared" si="442"/>
        <v>0</v>
      </c>
      <c r="AO275" s="14">
        <f t="shared" si="442"/>
        <v>0</v>
      </c>
      <c r="AP275"/>
      <c r="AQ275" s="13" t="str">
        <f t="shared" si="412"/>
        <v xml:space="preserve">    # of New Leads Generated</v>
      </c>
      <c r="AR275" s="14">
        <f>SUM(B275:M275)</f>
        <v>0</v>
      </c>
      <c r="AS275" s="14">
        <f>SUM(P275:AA275)</f>
        <v>0</v>
      </c>
      <c r="AT275" s="15">
        <f>SUM(AD275:AO275)</f>
        <v>0</v>
      </c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</row>
    <row r="276" spans="1:139" s="16" customFormat="1" ht="12.75" customHeight="1" x14ac:dyDescent="0.25">
      <c r="A276" s="17" t="s">
        <v>176</v>
      </c>
      <c r="B276" s="18">
        <v>0</v>
      </c>
      <c r="C276" s="18">
        <f t="shared" si="440"/>
        <v>0</v>
      </c>
      <c r="D276" s="18">
        <f t="shared" si="440"/>
        <v>0</v>
      </c>
      <c r="E276" s="18">
        <f t="shared" si="440"/>
        <v>0</v>
      </c>
      <c r="F276" s="18">
        <f t="shared" si="440"/>
        <v>0</v>
      </c>
      <c r="G276" s="18">
        <f t="shared" si="440"/>
        <v>0</v>
      </c>
      <c r="H276" s="18">
        <f t="shared" si="440"/>
        <v>0</v>
      </c>
      <c r="I276" s="18">
        <f t="shared" si="440"/>
        <v>0</v>
      </c>
      <c r="J276" s="18">
        <f t="shared" si="440"/>
        <v>0</v>
      </c>
      <c r="K276" s="18">
        <f t="shared" si="440"/>
        <v>0</v>
      </c>
      <c r="L276" s="18">
        <f t="shared" si="440"/>
        <v>0</v>
      </c>
      <c r="M276" s="18">
        <f t="shared" si="440"/>
        <v>0</v>
      </c>
      <c r="N276"/>
      <c r="O276" s="17" t="str">
        <f t="shared" si="410"/>
        <v xml:space="preserve">    Conversion Rate</v>
      </c>
      <c r="P276" s="18">
        <f>M276</f>
        <v>0</v>
      </c>
      <c r="Q276" s="18">
        <f t="shared" si="441"/>
        <v>0</v>
      </c>
      <c r="R276" s="18">
        <f t="shared" si="441"/>
        <v>0</v>
      </c>
      <c r="S276" s="18">
        <f t="shared" si="441"/>
        <v>0</v>
      </c>
      <c r="T276" s="18">
        <f t="shared" si="441"/>
        <v>0</v>
      </c>
      <c r="U276" s="18">
        <f t="shared" si="441"/>
        <v>0</v>
      </c>
      <c r="V276" s="18">
        <f t="shared" si="441"/>
        <v>0</v>
      </c>
      <c r="W276" s="18">
        <f t="shared" si="441"/>
        <v>0</v>
      </c>
      <c r="X276" s="18">
        <f t="shared" si="441"/>
        <v>0</v>
      </c>
      <c r="Y276" s="18">
        <f t="shared" si="441"/>
        <v>0</v>
      </c>
      <c r="Z276" s="18">
        <f t="shared" si="441"/>
        <v>0</v>
      </c>
      <c r="AA276" s="18">
        <f t="shared" si="441"/>
        <v>0</v>
      </c>
      <c r="AB276"/>
      <c r="AC276" s="17" t="str">
        <f t="shared" si="411"/>
        <v xml:space="preserve">    Conversion Rate</v>
      </c>
      <c r="AD276" s="18">
        <f>AA276</f>
        <v>0</v>
      </c>
      <c r="AE276" s="18">
        <f t="shared" si="442"/>
        <v>0</v>
      </c>
      <c r="AF276" s="18">
        <f t="shared" si="442"/>
        <v>0</v>
      </c>
      <c r="AG276" s="18">
        <f t="shared" si="442"/>
        <v>0</v>
      </c>
      <c r="AH276" s="18">
        <f t="shared" si="442"/>
        <v>0</v>
      </c>
      <c r="AI276" s="18">
        <f t="shared" si="442"/>
        <v>0</v>
      </c>
      <c r="AJ276" s="18">
        <f t="shared" si="442"/>
        <v>0</v>
      </c>
      <c r="AK276" s="18">
        <f t="shared" si="442"/>
        <v>0</v>
      </c>
      <c r="AL276" s="18">
        <f t="shared" si="442"/>
        <v>0</v>
      </c>
      <c r="AM276" s="18">
        <f t="shared" si="442"/>
        <v>0</v>
      </c>
      <c r="AN276" s="18">
        <f t="shared" si="442"/>
        <v>0</v>
      </c>
      <c r="AO276" s="19">
        <f t="shared" si="442"/>
        <v>0</v>
      </c>
      <c r="AP276"/>
      <c r="AQ276" s="17" t="str">
        <f t="shared" si="412"/>
        <v xml:space="preserve">    Conversion Rate</v>
      </c>
      <c r="AR276" s="18">
        <f>AVERAGE(B276:M276)</f>
        <v>0</v>
      </c>
      <c r="AS276" s="18">
        <f>AVERAGE(P276:AA276)</f>
        <v>0</v>
      </c>
      <c r="AT276" s="18">
        <f>AVERAGE(AD276:AO276)</f>
        <v>0</v>
      </c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</row>
    <row r="277" spans="1:139" s="24" customFormat="1" ht="12.75" customHeight="1" x14ac:dyDescent="0.25">
      <c r="A277" s="20" t="s">
        <v>177</v>
      </c>
      <c r="B277" s="21">
        <f t="shared" ref="B277:M277" si="443">B275*B276</f>
        <v>0</v>
      </c>
      <c r="C277" s="21">
        <f t="shared" si="443"/>
        <v>0</v>
      </c>
      <c r="D277" s="21">
        <f t="shared" si="443"/>
        <v>0</v>
      </c>
      <c r="E277" s="21">
        <f t="shared" si="443"/>
        <v>0</v>
      </c>
      <c r="F277" s="21">
        <f t="shared" si="443"/>
        <v>0</v>
      </c>
      <c r="G277" s="21">
        <f t="shared" si="443"/>
        <v>0</v>
      </c>
      <c r="H277" s="21">
        <f t="shared" si="443"/>
        <v>0</v>
      </c>
      <c r="I277" s="21">
        <f t="shared" si="443"/>
        <v>0</v>
      </c>
      <c r="J277" s="21">
        <f t="shared" si="443"/>
        <v>0</v>
      </c>
      <c r="K277" s="21">
        <f t="shared" si="443"/>
        <v>0</v>
      </c>
      <c r="L277" s="21">
        <f t="shared" si="443"/>
        <v>0</v>
      </c>
      <c r="M277" s="21">
        <f t="shared" si="443"/>
        <v>0</v>
      </c>
      <c r="N277"/>
      <c r="O277" s="22" t="str">
        <f t="shared" si="410"/>
        <v xml:space="preserve">    Number of New Customers</v>
      </c>
      <c r="P277" s="21">
        <f t="shared" ref="P277:AA277" si="444">P275*P276</f>
        <v>0</v>
      </c>
      <c r="Q277" s="21">
        <f t="shared" si="444"/>
        <v>0</v>
      </c>
      <c r="R277" s="21">
        <f t="shared" si="444"/>
        <v>0</v>
      </c>
      <c r="S277" s="21">
        <f t="shared" si="444"/>
        <v>0</v>
      </c>
      <c r="T277" s="21">
        <f t="shared" si="444"/>
        <v>0</v>
      </c>
      <c r="U277" s="21">
        <f t="shared" si="444"/>
        <v>0</v>
      </c>
      <c r="V277" s="21">
        <f t="shared" si="444"/>
        <v>0</v>
      </c>
      <c r="W277" s="21">
        <f t="shared" si="444"/>
        <v>0</v>
      </c>
      <c r="X277" s="21">
        <f t="shared" si="444"/>
        <v>0</v>
      </c>
      <c r="Y277" s="21">
        <f t="shared" si="444"/>
        <v>0</v>
      </c>
      <c r="Z277" s="21">
        <f t="shared" si="444"/>
        <v>0</v>
      </c>
      <c r="AA277" s="21">
        <f t="shared" si="444"/>
        <v>0</v>
      </c>
      <c r="AB277"/>
      <c r="AC277" s="17" t="str">
        <f t="shared" si="411"/>
        <v xml:space="preserve">    Number of New Customers</v>
      </c>
      <c r="AD277" s="21">
        <f t="shared" ref="AD277:AO277" si="445">AD275*AD276</f>
        <v>0</v>
      </c>
      <c r="AE277" s="21">
        <f t="shared" si="445"/>
        <v>0</v>
      </c>
      <c r="AF277" s="21">
        <f t="shared" si="445"/>
        <v>0</v>
      </c>
      <c r="AG277" s="21">
        <f t="shared" si="445"/>
        <v>0</v>
      </c>
      <c r="AH277" s="21">
        <f t="shared" si="445"/>
        <v>0</v>
      </c>
      <c r="AI277" s="21">
        <f t="shared" si="445"/>
        <v>0</v>
      </c>
      <c r="AJ277" s="21">
        <f t="shared" si="445"/>
        <v>0</v>
      </c>
      <c r="AK277" s="21">
        <f t="shared" si="445"/>
        <v>0</v>
      </c>
      <c r="AL277" s="21">
        <f t="shared" si="445"/>
        <v>0</v>
      </c>
      <c r="AM277" s="21">
        <f t="shared" si="445"/>
        <v>0</v>
      </c>
      <c r="AN277" s="21">
        <f t="shared" si="445"/>
        <v>0</v>
      </c>
      <c r="AO277" s="21">
        <f t="shared" si="445"/>
        <v>0</v>
      </c>
      <c r="AP277"/>
      <c r="AQ277" s="17" t="str">
        <f t="shared" si="412"/>
        <v xml:space="preserve">    Number of New Customers</v>
      </c>
      <c r="AR277" s="21">
        <f>AR275*AR276</f>
        <v>0</v>
      </c>
      <c r="AS277" s="21">
        <f>AS275*AS276</f>
        <v>0</v>
      </c>
      <c r="AT277" s="21">
        <f>AT275*AT276</f>
        <v>0</v>
      </c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</row>
    <row r="278" spans="1:139" s="16" customFormat="1" ht="12.75" customHeight="1" x14ac:dyDescent="0.25">
      <c r="A278" s="13" t="s">
        <v>178</v>
      </c>
      <c r="B278" s="25">
        <v>0</v>
      </c>
      <c r="C278" s="25">
        <f t="shared" ref="C278:M278" si="446">B278</f>
        <v>0</v>
      </c>
      <c r="D278" s="25">
        <f t="shared" si="446"/>
        <v>0</v>
      </c>
      <c r="E278" s="25">
        <f t="shared" si="446"/>
        <v>0</v>
      </c>
      <c r="F278" s="25">
        <f t="shared" si="446"/>
        <v>0</v>
      </c>
      <c r="G278" s="25">
        <f t="shared" si="446"/>
        <v>0</v>
      </c>
      <c r="H278" s="25">
        <f t="shared" si="446"/>
        <v>0</v>
      </c>
      <c r="I278" s="25">
        <f t="shared" si="446"/>
        <v>0</v>
      </c>
      <c r="J278" s="25">
        <f t="shared" si="446"/>
        <v>0</v>
      </c>
      <c r="K278" s="25">
        <f t="shared" si="446"/>
        <v>0</v>
      </c>
      <c r="L278" s="25">
        <f t="shared" si="446"/>
        <v>0</v>
      </c>
      <c r="M278" s="25">
        <f t="shared" si="446"/>
        <v>0</v>
      </c>
      <c r="N278"/>
      <c r="O278" s="13" t="str">
        <f t="shared" si="410"/>
        <v xml:space="preserve">    Average Transaction Price</v>
      </c>
      <c r="P278" s="25">
        <f>M278</f>
        <v>0</v>
      </c>
      <c r="Q278" s="25">
        <f t="shared" ref="Q278:AA278" si="447">P278</f>
        <v>0</v>
      </c>
      <c r="R278" s="25">
        <f t="shared" si="447"/>
        <v>0</v>
      </c>
      <c r="S278" s="25">
        <f t="shared" si="447"/>
        <v>0</v>
      </c>
      <c r="T278" s="25">
        <f t="shared" si="447"/>
        <v>0</v>
      </c>
      <c r="U278" s="25">
        <f t="shared" si="447"/>
        <v>0</v>
      </c>
      <c r="V278" s="25">
        <f t="shared" si="447"/>
        <v>0</v>
      </c>
      <c r="W278" s="25">
        <f t="shared" si="447"/>
        <v>0</v>
      </c>
      <c r="X278" s="25">
        <f t="shared" si="447"/>
        <v>0</v>
      </c>
      <c r="Y278" s="25">
        <f t="shared" si="447"/>
        <v>0</v>
      </c>
      <c r="Z278" s="25">
        <f t="shared" si="447"/>
        <v>0</v>
      </c>
      <c r="AA278" s="25">
        <f t="shared" si="447"/>
        <v>0</v>
      </c>
      <c r="AB278"/>
      <c r="AC278" s="13" t="str">
        <f t="shared" si="411"/>
        <v xml:space="preserve">    Average Transaction Price</v>
      </c>
      <c r="AD278" s="25">
        <f>AA278</f>
        <v>0</v>
      </c>
      <c r="AE278" s="25">
        <f t="shared" ref="AE278:AO278" si="448">AD278</f>
        <v>0</v>
      </c>
      <c r="AF278" s="25">
        <f t="shared" si="448"/>
        <v>0</v>
      </c>
      <c r="AG278" s="25">
        <f t="shared" si="448"/>
        <v>0</v>
      </c>
      <c r="AH278" s="25">
        <f t="shared" si="448"/>
        <v>0</v>
      </c>
      <c r="AI278" s="25">
        <f t="shared" si="448"/>
        <v>0</v>
      </c>
      <c r="AJ278" s="25">
        <f t="shared" si="448"/>
        <v>0</v>
      </c>
      <c r="AK278" s="25">
        <f t="shared" si="448"/>
        <v>0</v>
      </c>
      <c r="AL278" s="25">
        <f t="shared" si="448"/>
        <v>0</v>
      </c>
      <c r="AM278" s="25">
        <f t="shared" si="448"/>
        <v>0</v>
      </c>
      <c r="AN278" s="25">
        <f t="shared" si="448"/>
        <v>0</v>
      </c>
      <c r="AO278" s="15">
        <f t="shared" si="448"/>
        <v>0</v>
      </c>
      <c r="AP278"/>
      <c r="AQ278" s="13" t="str">
        <f t="shared" si="412"/>
        <v xml:space="preserve">    Average Transaction Price</v>
      </c>
      <c r="AR278" s="25">
        <f>SUM(B278:M278)</f>
        <v>0</v>
      </c>
      <c r="AS278" s="25">
        <f>SUM(P278:AA278)</f>
        <v>0</v>
      </c>
      <c r="AT278" s="15">
        <f>SUM(AD278:AO278)</f>
        <v>0</v>
      </c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</row>
    <row r="279" spans="1:139" s="16" customFormat="1" ht="12.75" customHeight="1" x14ac:dyDescent="0.25">
      <c r="A279" s="13" t="s">
        <v>179</v>
      </c>
      <c r="B279" s="25">
        <f t="shared" ref="B279:M279" si="449">B275*B276*B278</f>
        <v>0</v>
      </c>
      <c r="C279" s="25">
        <f t="shared" si="449"/>
        <v>0</v>
      </c>
      <c r="D279" s="25">
        <f t="shared" si="449"/>
        <v>0</v>
      </c>
      <c r="E279" s="25">
        <f t="shared" si="449"/>
        <v>0</v>
      </c>
      <c r="F279" s="25">
        <f t="shared" si="449"/>
        <v>0</v>
      </c>
      <c r="G279" s="25">
        <f t="shared" si="449"/>
        <v>0</v>
      </c>
      <c r="H279" s="25">
        <f t="shared" si="449"/>
        <v>0</v>
      </c>
      <c r="I279" s="25">
        <f t="shared" si="449"/>
        <v>0</v>
      </c>
      <c r="J279" s="25">
        <f t="shared" si="449"/>
        <v>0</v>
      </c>
      <c r="K279" s="25">
        <f t="shared" si="449"/>
        <v>0</v>
      </c>
      <c r="L279" s="25">
        <f t="shared" si="449"/>
        <v>0</v>
      </c>
      <c r="M279" s="25">
        <f t="shared" si="449"/>
        <v>0</v>
      </c>
      <c r="N279"/>
      <c r="O279" s="13" t="str">
        <f t="shared" si="410"/>
        <v xml:space="preserve">    Revenues from New Customers</v>
      </c>
      <c r="P279" s="25">
        <f t="shared" ref="P279:AA279" si="450">P275*P276*P278</f>
        <v>0</v>
      </c>
      <c r="Q279" s="25">
        <f t="shared" si="450"/>
        <v>0</v>
      </c>
      <c r="R279" s="25">
        <f t="shared" si="450"/>
        <v>0</v>
      </c>
      <c r="S279" s="25">
        <f t="shared" si="450"/>
        <v>0</v>
      </c>
      <c r="T279" s="25">
        <f t="shared" si="450"/>
        <v>0</v>
      </c>
      <c r="U279" s="25">
        <f t="shared" si="450"/>
        <v>0</v>
      </c>
      <c r="V279" s="25">
        <f t="shared" si="450"/>
        <v>0</v>
      </c>
      <c r="W279" s="25">
        <f t="shared" si="450"/>
        <v>0</v>
      </c>
      <c r="X279" s="25">
        <f t="shared" si="450"/>
        <v>0</v>
      </c>
      <c r="Y279" s="25">
        <f t="shared" si="450"/>
        <v>0</v>
      </c>
      <c r="Z279" s="25">
        <f t="shared" si="450"/>
        <v>0</v>
      </c>
      <c r="AA279" s="25">
        <f t="shared" si="450"/>
        <v>0</v>
      </c>
      <c r="AB279"/>
      <c r="AC279" s="13" t="str">
        <f t="shared" si="411"/>
        <v xml:space="preserve">    Revenues from New Customers</v>
      </c>
      <c r="AD279" s="25">
        <f t="shared" ref="AD279:AO279" si="451">AD275*AD276*AD278</f>
        <v>0</v>
      </c>
      <c r="AE279" s="25">
        <f t="shared" si="451"/>
        <v>0</v>
      </c>
      <c r="AF279" s="25">
        <f t="shared" si="451"/>
        <v>0</v>
      </c>
      <c r="AG279" s="25">
        <f t="shared" si="451"/>
        <v>0</v>
      </c>
      <c r="AH279" s="25">
        <f t="shared" si="451"/>
        <v>0</v>
      </c>
      <c r="AI279" s="25">
        <f t="shared" si="451"/>
        <v>0</v>
      </c>
      <c r="AJ279" s="25">
        <f t="shared" si="451"/>
        <v>0</v>
      </c>
      <c r="AK279" s="25">
        <f t="shared" si="451"/>
        <v>0</v>
      </c>
      <c r="AL279" s="25">
        <f t="shared" si="451"/>
        <v>0</v>
      </c>
      <c r="AM279" s="25">
        <f t="shared" si="451"/>
        <v>0</v>
      </c>
      <c r="AN279" s="25">
        <f t="shared" si="451"/>
        <v>0</v>
      </c>
      <c r="AO279" s="15">
        <f t="shared" si="451"/>
        <v>0</v>
      </c>
      <c r="AP279"/>
      <c r="AQ279" s="13" t="str">
        <f t="shared" si="412"/>
        <v xml:space="preserve">    Revenues from New Customers</v>
      </c>
      <c r="AR279" s="25">
        <f>SUM(B279:M279)</f>
        <v>0</v>
      </c>
      <c r="AS279" s="25">
        <f>SUM(P279:AA279)</f>
        <v>0</v>
      </c>
      <c r="AT279" s="15">
        <f>SUM(AD279:AO279)</f>
        <v>0</v>
      </c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</row>
    <row r="280" spans="1:139" ht="12.75" customHeight="1" x14ac:dyDescent="0.25">
      <c r="A280" s="8" t="s">
        <v>180</v>
      </c>
      <c r="B280" s="9">
        <f>B279*$B$92</f>
        <v>0</v>
      </c>
      <c r="C280" s="9">
        <f t="shared" ref="C280:M280" si="452">C279*$B$92</f>
        <v>0</v>
      </c>
      <c r="D280" s="9">
        <f t="shared" si="452"/>
        <v>0</v>
      </c>
      <c r="E280" s="9">
        <f t="shared" si="452"/>
        <v>0</v>
      </c>
      <c r="F280" s="9">
        <f t="shared" si="452"/>
        <v>0</v>
      </c>
      <c r="G280" s="9">
        <f t="shared" si="452"/>
        <v>0</v>
      </c>
      <c r="H280" s="9">
        <f t="shared" si="452"/>
        <v>0</v>
      </c>
      <c r="I280" s="9">
        <f t="shared" si="452"/>
        <v>0</v>
      </c>
      <c r="J280" s="9">
        <f t="shared" si="452"/>
        <v>0</v>
      </c>
      <c r="K280" s="9">
        <f t="shared" si="452"/>
        <v>0</v>
      </c>
      <c r="L280" s="9">
        <f t="shared" si="452"/>
        <v>0</v>
      </c>
      <c r="M280" s="9">
        <f t="shared" si="452"/>
        <v>0</v>
      </c>
      <c r="O280" s="8" t="str">
        <f t="shared" si="410"/>
        <v xml:space="preserve">    Cost of Goods Sold</v>
      </c>
      <c r="P280" s="9">
        <f>P279*$B$92</f>
        <v>0</v>
      </c>
      <c r="Q280" s="9">
        <f t="shared" ref="Q280:AA280" si="453">Q279*$B$92</f>
        <v>0</v>
      </c>
      <c r="R280" s="9">
        <f t="shared" si="453"/>
        <v>0</v>
      </c>
      <c r="S280" s="9">
        <f t="shared" si="453"/>
        <v>0</v>
      </c>
      <c r="T280" s="9">
        <f t="shared" si="453"/>
        <v>0</v>
      </c>
      <c r="U280" s="9">
        <f t="shared" si="453"/>
        <v>0</v>
      </c>
      <c r="V280" s="9">
        <f t="shared" si="453"/>
        <v>0</v>
      </c>
      <c r="W280" s="9">
        <f t="shared" si="453"/>
        <v>0</v>
      </c>
      <c r="X280" s="9">
        <f t="shared" si="453"/>
        <v>0</v>
      </c>
      <c r="Y280" s="9">
        <f t="shared" si="453"/>
        <v>0</v>
      </c>
      <c r="Z280" s="9">
        <f t="shared" si="453"/>
        <v>0</v>
      </c>
      <c r="AA280" s="9">
        <f t="shared" si="453"/>
        <v>0</v>
      </c>
      <c r="AC280" s="8" t="str">
        <f t="shared" si="411"/>
        <v xml:space="preserve">    Cost of Goods Sold</v>
      </c>
      <c r="AD280" s="9">
        <f>AD279*$B$92</f>
        <v>0</v>
      </c>
      <c r="AE280" s="9">
        <f t="shared" ref="AE280:AO280" si="454">AE279*$B$92</f>
        <v>0</v>
      </c>
      <c r="AF280" s="9">
        <f t="shared" si="454"/>
        <v>0</v>
      </c>
      <c r="AG280" s="9">
        <f t="shared" si="454"/>
        <v>0</v>
      </c>
      <c r="AH280" s="9">
        <f t="shared" si="454"/>
        <v>0</v>
      </c>
      <c r="AI280" s="9">
        <f t="shared" si="454"/>
        <v>0</v>
      </c>
      <c r="AJ280" s="9">
        <f t="shared" si="454"/>
        <v>0</v>
      </c>
      <c r="AK280" s="9">
        <f t="shared" si="454"/>
        <v>0</v>
      </c>
      <c r="AL280" s="9">
        <f t="shared" si="454"/>
        <v>0</v>
      </c>
      <c r="AM280" s="9">
        <f t="shared" si="454"/>
        <v>0</v>
      </c>
      <c r="AN280" s="9">
        <f t="shared" si="454"/>
        <v>0</v>
      </c>
      <c r="AO280" s="9">
        <f t="shared" si="454"/>
        <v>0</v>
      </c>
      <c r="AQ280" s="8" t="str">
        <f t="shared" si="412"/>
        <v xml:space="preserve">    Cost of Goods Sold</v>
      </c>
      <c r="AR280" s="9">
        <f>SUM(B280:M280)</f>
        <v>0</v>
      </c>
      <c r="AS280" s="9">
        <f>SUM(P280:AA280)</f>
        <v>0</v>
      </c>
      <c r="AT280" s="9">
        <f>SUM(AD280:AO280)</f>
        <v>0</v>
      </c>
    </row>
    <row r="281" spans="1:139" ht="12.75" customHeight="1" x14ac:dyDescent="0.25">
      <c r="A281" s="8" t="s">
        <v>181</v>
      </c>
      <c r="B281" s="9">
        <f t="shared" ref="B281:M281" si="455">B279-B280-B274</f>
        <v>0</v>
      </c>
      <c r="C281" s="9">
        <f t="shared" si="455"/>
        <v>0</v>
      </c>
      <c r="D281" s="9">
        <f t="shared" si="455"/>
        <v>0</v>
      </c>
      <c r="E281" s="9">
        <f t="shared" si="455"/>
        <v>0</v>
      </c>
      <c r="F281" s="9">
        <f t="shared" si="455"/>
        <v>0</v>
      </c>
      <c r="G281" s="9">
        <f t="shared" si="455"/>
        <v>0</v>
      </c>
      <c r="H281" s="9">
        <f t="shared" si="455"/>
        <v>0</v>
      </c>
      <c r="I281" s="9">
        <f t="shared" si="455"/>
        <v>0</v>
      </c>
      <c r="J281" s="9">
        <f t="shared" si="455"/>
        <v>0</v>
      </c>
      <c r="K281" s="9">
        <f t="shared" si="455"/>
        <v>0</v>
      </c>
      <c r="L281" s="9">
        <f t="shared" si="455"/>
        <v>0</v>
      </c>
      <c r="M281" s="9">
        <f t="shared" si="455"/>
        <v>0</v>
      </c>
      <c r="O281" s="8" t="str">
        <f t="shared" si="410"/>
        <v xml:space="preserve">    Gross Margin</v>
      </c>
      <c r="P281" s="9">
        <f t="shared" ref="P281:AA281" si="456">P279-P280-P274</f>
        <v>0</v>
      </c>
      <c r="Q281" s="9">
        <f t="shared" si="456"/>
        <v>0</v>
      </c>
      <c r="R281" s="9">
        <f t="shared" si="456"/>
        <v>0</v>
      </c>
      <c r="S281" s="9">
        <f t="shared" si="456"/>
        <v>0</v>
      </c>
      <c r="T281" s="9">
        <f t="shared" si="456"/>
        <v>0</v>
      </c>
      <c r="U281" s="9">
        <f t="shared" si="456"/>
        <v>0</v>
      </c>
      <c r="V281" s="9">
        <f t="shared" si="456"/>
        <v>0</v>
      </c>
      <c r="W281" s="9">
        <f t="shared" si="456"/>
        <v>0</v>
      </c>
      <c r="X281" s="9">
        <f t="shared" si="456"/>
        <v>0</v>
      </c>
      <c r="Y281" s="9">
        <f t="shared" si="456"/>
        <v>0</v>
      </c>
      <c r="Z281" s="9">
        <f t="shared" si="456"/>
        <v>0</v>
      </c>
      <c r="AA281" s="9">
        <f t="shared" si="456"/>
        <v>0</v>
      </c>
      <c r="AC281" s="8" t="str">
        <f t="shared" si="411"/>
        <v xml:space="preserve">    Gross Margin</v>
      </c>
      <c r="AD281" s="9">
        <f t="shared" ref="AD281:AO281" si="457">AD279-AD280-AD274</f>
        <v>0</v>
      </c>
      <c r="AE281" s="9">
        <f t="shared" si="457"/>
        <v>0</v>
      </c>
      <c r="AF281" s="9">
        <f t="shared" si="457"/>
        <v>0</v>
      </c>
      <c r="AG281" s="9">
        <f t="shared" si="457"/>
        <v>0</v>
      </c>
      <c r="AH281" s="9">
        <f t="shared" si="457"/>
        <v>0</v>
      </c>
      <c r="AI281" s="9">
        <f t="shared" si="457"/>
        <v>0</v>
      </c>
      <c r="AJ281" s="9">
        <f t="shared" si="457"/>
        <v>0</v>
      </c>
      <c r="AK281" s="9">
        <f t="shared" si="457"/>
        <v>0</v>
      </c>
      <c r="AL281" s="9">
        <f t="shared" si="457"/>
        <v>0</v>
      </c>
      <c r="AM281" s="9">
        <f t="shared" si="457"/>
        <v>0</v>
      </c>
      <c r="AN281" s="9">
        <f t="shared" si="457"/>
        <v>0</v>
      </c>
      <c r="AO281" s="9">
        <f t="shared" si="457"/>
        <v>0</v>
      </c>
      <c r="AQ281" s="8" t="str">
        <f t="shared" si="412"/>
        <v xml:space="preserve">    Gross Margin</v>
      </c>
      <c r="AR281" s="9">
        <f>AR279-AR280-AR274</f>
        <v>0</v>
      </c>
      <c r="AS281" s="9">
        <f>AS279-AS280-AS274</f>
        <v>0</v>
      </c>
      <c r="AT281" s="9">
        <f>AT279-AT280-AT274</f>
        <v>0</v>
      </c>
    </row>
    <row r="282" spans="1:139" ht="12.75" customHeight="1" x14ac:dyDescent="0.25">
      <c r="A282" s="8" t="s">
        <v>182</v>
      </c>
      <c r="B282" s="28" t="e">
        <f t="shared" ref="B282:M282" si="458">B281/B274</f>
        <v>#DIV/0!</v>
      </c>
      <c r="C282" s="28" t="e">
        <f t="shared" si="458"/>
        <v>#DIV/0!</v>
      </c>
      <c r="D282" s="28" t="e">
        <f t="shared" si="458"/>
        <v>#DIV/0!</v>
      </c>
      <c r="E282" s="28" t="e">
        <f t="shared" si="458"/>
        <v>#DIV/0!</v>
      </c>
      <c r="F282" s="28" t="e">
        <f t="shared" si="458"/>
        <v>#DIV/0!</v>
      </c>
      <c r="G282" s="28" t="e">
        <f t="shared" si="458"/>
        <v>#DIV/0!</v>
      </c>
      <c r="H282" s="28" t="e">
        <f t="shared" si="458"/>
        <v>#DIV/0!</v>
      </c>
      <c r="I282" s="28" t="e">
        <f t="shared" si="458"/>
        <v>#DIV/0!</v>
      </c>
      <c r="J282" s="28" t="e">
        <f t="shared" si="458"/>
        <v>#DIV/0!</v>
      </c>
      <c r="K282" s="28" t="e">
        <f t="shared" si="458"/>
        <v>#DIV/0!</v>
      </c>
      <c r="L282" s="28" t="e">
        <f t="shared" si="458"/>
        <v>#DIV/0!</v>
      </c>
      <c r="M282" s="28" t="e">
        <f t="shared" si="458"/>
        <v>#DIV/0!</v>
      </c>
      <c r="O282" s="8" t="str">
        <f t="shared" si="410"/>
        <v xml:space="preserve">    Return on Promotions %</v>
      </c>
      <c r="P282" s="28" t="e">
        <f t="shared" ref="P282:AA282" si="459">P281/P274</f>
        <v>#DIV/0!</v>
      </c>
      <c r="Q282" s="28" t="e">
        <f t="shared" si="459"/>
        <v>#DIV/0!</v>
      </c>
      <c r="R282" s="28" t="e">
        <f t="shared" si="459"/>
        <v>#DIV/0!</v>
      </c>
      <c r="S282" s="28" t="e">
        <f t="shared" si="459"/>
        <v>#DIV/0!</v>
      </c>
      <c r="T282" s="28" t="e">
        <f t="shared" si="459"/>
        <v>#DIV/0!</v>
      </c>
      <c r="U282" s="28" t="e">
        <f t="shared" si="459"/>
        <v>#DIV/0!</v>
      </c>
      <c r="V282" s="28" t="e">
        <f t="shared" si="459"/>
        <v>#DIV/0!</v>
      </c>
      <c r="W282" s="28" t="e">
        <f t="shared" si="459"/>
        <v>#DIV/0!</v>
      </c>
      <c r="X282" s="28" t="e">
        <f t="shared" si="459"/>
        <v>#DIV/0!</v>
      </c>
      <c r="Y282" s="28" t="e">
        <f t="shared" si="459"/>
        <v>#DIV/0!</v>
      </c>
      <c r="Z282" s="28" t="e">
        <f t="shared" si="459"/>
        <v>#DIV/0!</v>
      </c>
      <c r="AA282" s="28" t="e">
        <f t="shared" si="459"/>
        <v>#DIV/0!</v>
      </c>
      <c r="AC282" s="8" t="str">
        <f t="shared" si="411"/>
        <v xml:space="preserve">    Return on Promotions %</v>
      </c>
      <c r="AD282" s="28" t="e">
        <f t="shared" ref="AD282:AO282" si="460">AD281/AD274</f>
        <v>#DIV/0!</v>
      </c>
      <c r="AE282" s="28" t="e">
        <f t="shared" si="460"/>
        <v>#DIV/0!</v>
      </c>
      <c r="AF282" s="28" t="e">
        <f t="shared" si="460"/>
        <v>#DIV/0!</v>
      </c>
      <c r="AG282" s="28" t="e">
        <f t="shared" si="460"/>
        <v>#DIV/0!</v>
      </c>
      <c r="AH282" s="28" t="e">
        <f t="shared" si="460"/>
        <v>#DIV/0!</v>
      </c>
      <c r="AI282" s="28" t="e">
        <f t="shared" si="460"/>
        <v>#DIV/0!</v>
      </c>
      <c r="AJ282" s="28" t="e">
        <f t="shared" si="460"/>
        <v>#DIV/0!</v>
      </c>
      <c r="AK282" s="28" t="e">
        <f t="shared" si="460"/>
        <v>#DIV/0!</v>
      </c>
      <c r="AL282" s="28" t="e">
        <f t="shared" si="460"/>
        <v>#DIV/0!</v>
      </c>
      <c r="AM282" s="28" t="e">
        <f t="shared" si="460"/>
        <v>#DIV/0!</v>
      </c>
      <c r="AN282" s="28" t="e">
        <f t="shared" si="460"/>
        <v>#DIV/0!</v>
      </c>
      <c r="AO282" s="28" t="e">
        <f t="shared" si="460"/>
        <v>#DIV/0!</v>
      </c>
      <c r="AQ282" s="8" t="str">
        <f t="shared" si="412"/>
        <v xml:space="preserve">    Return on Promotions %</v>
      </c>
      <c r="AR282" s="28" t="e">
        <f>AR281/AR274</f>
        <v>#DIV/0!</v>
      </c>
      <c r="AS282" s="28" t="e">
        <f>AS281/AS274</f>
        <v>#DIV/0!</v>
      </c>
      <c r="AT282" s="28" t="e">
        <f>AT281/AT274</f>
        <v>#DIV/0!</v>
      </c>
    </row>
    <row r="283" spans="1:139" ht="12.75" customHeight="1" x14ac:dyDescent="0.25">
      <c r="A283" s="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O283" s="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C283" s="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Q283" s="8"/>
      <c r="AR283" s="28"/>
      <c r="AS283" s="28"/>
      <c r="AT283" s="28"/>
    </row>
    <row r="284" spans="1:139" x14ac:dyDescent="0.25">
      <c r="A284" s="6" t="str">
        <f>A56</f>
        <v>Newspaper/Magazine/Journal ads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O284" s="6" t="str">
        <f t="shared" si="410"/>
        <v>Newspaper/Magazine/Journal ads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C284" s="6" t="str">
        <f t="shared" si="411"/>
        <v>Newspaper/Magazine/Journal ads</v>
      </c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Q284" s="6" t="str">
        <f t="shared" si="412"/>
        <v>Newspaper/Magazine/Journal ads</v>
      </c>
      <c r="AR284" s="7"/>
      <c r="AS284" s="7"/>
      <c r="AT284" s="7"/>
    </row>
    <row r="285" spans="1:139" ht="12.75" customHeight="1" x14ac:dyDescent="0.25">
      <c r="A285" s="8" t="s">
        <v>174</v>
      </c>
      <c r="B285" s="9">
        <f t="shared" ref="B285:M285" si="461">B56</f>
        <v>0</v>
      </c>
      <c r="C285" s="9">
        <f t="shared" si="461"/>
        <v>0</v>
      </c>
      <c r="D285" s="9">
        <f t="shared" si="461"/>
        <v>0</v>
      </c>
      <c r="E285" s="9">
        <f t="shared" si="461"/>
        <v>0</v>
      </c>
      <c r="F285" s="9">
        <f t="shared" si="461"/>
        <v>0</v>
      </c>
      <c r="G285" s="9">
        <f t="shared" si="461"/>
        <v>0</v>
      </c>
      <c r="H285" s="9">
        <f t="shared" si="461"/>
        <v>0</v>
      </c>
      <c r="I285" s="9">
        <f t="shared" si="461"/>
        <v>0</v>
      </c>
      <c r="J285" s="9">
        <f t="shared" si="461"/>
        <v>0</v>
      </c>
      <c r="K285" s="9">
        <f t="shared" si="461"/>
        <v>0</v>
      </c>
      <c r="L285" s="9">
        <f t="shared" si="461"/>
        <v>0</v>
      </c>
      <c r="M285" s="9">
        <f t="shared" si="461"/>
        <v>0</v>
      </c>
      <c r="O285" s="8" t="str">
        <f t="shared" si="410"/>
        <v xml:space="preserve">    Cost</v>
      </c>
      <c r="P285" s="9">
        <f t="shared" ref="P285:AA285" si="462">P56</f>
        <v>0</v>
      </c>
      <c r="Q285" s="9">
        <f t="shared" si="462"/>
        <v>0</v>
      </c>
      <c r="R285" s="9">
        <f t="shared" si="462"/>
        <v>0</v>
      </c>
      <c r="S285" s="9">
        <f t="shared" si="462"/>
        <v>0</v>
      </c>
      <c r="T285" s="9">
        <f t="shared" si="462"/>
        <v>0</v>
      </c>
      <c r="U285" s="9">
        <f t="shared" si="462"/>
        <v>0</v>
      </c>
      <c r="V285" s="9">
        <f t="shared" si="462"/>
        <v>0</v>
      </c>
      <c r="W285" s="9">
        <f t="shared" si="462"/>
        <v>0</v>
      </c>
      <c r="X285" s="9">
        <f t="shared" si="462"/>
        <v>0</v>
      </c>
      <c r="Y285" s="9">
        <f t="shared" si="462"/>
        <v>0</v>
      </c>
      <c r="Z285" s="9">
        <f t="shared" si="462"/>
        <v>0</v>
      </c>
      <c r="AA285" s="9">
        <f t="shared" si="462"/>
        <v>0</v>
      </c>
      <c r="AC285" s="8" t="str">
        <f t="shared" si="411"/>
        <v xml:space="preserve">    Cost</v>
      </c>
      <c r="AD285" s="9">
        <f t="shared" ref="AD285:AO285" si="463">AD56</f>
        <v>0</v>
      </c>
      <c r="AE285" s="9">
        <f t="shared" si="463"/>
        <v>0</v>
      </c>
      <c r="AF285" s="9">
        <f t="shared" si="463"/>
        <v>0</v>
      </c>
      <c r="AG285" s="9">
        <f t="shared" si="463"/>
        <v>0</v>
      </c>
      <c r="AH285" s="9">
        <f t="shared" si="463"/>
        <v>0</v>
      </c>
      <c r="AI285" s="9">
        <f t="shared" si="463"/>
        <v>0</v>
      </c>
      <c r="AJ285" s="9">
        <f t="shared" si="463"/>
        <v>0</v>
      </c>
      <c r="AK285" s="9">
        <f t="shared" si="463"/>
        <v>0</v>
      </c>
      <c r="AL285" s="9">
        <f t="shared" si="463"/>
        <v>0</v>
      </c>
      <c r="AM285" s="9">
        <f t="shared" si="463"/>
        <v>0</v>
      </c>
      <c r="AN285" s="9">
        <f t="shared" si="463"/>
        <v>0</v>
      </c>
      <c r="AO285" s="9">
        <f t="shared" si="463"/>
        <v>0</v>
      </c>
      <c r="AQ285" s="8" t="str">
        <f t="shared" si="412"/>
        <v xml:space="preserve">    Cost</v>
      </c>
      <c r="AR285" s="9">
        <f>AR56</f>
        <v>0</v>
      </c>
      <c r="AS285" s="9">
        <f>AS56</f>
        <v>0</v>
      </c>
      <c r="AT285" s="9">
        <f>AT56</f>
        <v>0</v>
      </c>
    </row>
    <row r="286" spans="1:139" s="16" customFormat="1" ht="12.75" customHeight="1" x14ac:dyDescent="0.25">
      <c r="A286" s="13" t="s">
        <v>175</v>
      </c>
      <c r="B286" s="14">
        <v>0</v>
      </c>
      <c r="C286" s="14">
        <f t="shared" ref="C286:M287" si="464">B286</f>
        <v>0</v>
      </c>
      <c r="D286" s="14">
        <f t="shared" si="464"/>
        <v>0</v>
      </c>
      <c r="E286" s="14">
        <f t="shared" si="464"/>
        <v>0</v>
      </c>
      <c r="F286" s="14">
        <f t="shared" si="464"/>
        <v>0</v>
      </c>
      <c r="G286" s="14">
        <f t="shared" si="464"/>
        <v>0</v>
      </c>
      <c r="H286" s="14">
        <f t="shared" si="464"/>
        <v>0</v>
      </c>
      <c r="I286" s="14">
        <f t="shared" si="464"/>
        <v>0</v>
      </c>
      <c r="J286" s="14">
        <f t="shared" si="464"/>
        <v>0</v>
      </c>
      <c r="K286" s="14">
        <f t="shared" si="464"/>
        <v>0</v>
      </c>
      <c r="L286" s="14">
        <f t="shared" si="464"/>
        <v>0</v>
      </c>
      <c r="M286" s="14">
        <f t="shared" si="464"/>
        <v>0</v>
      </c>
      <c r="N286"/>
      <c r="O286" s="13" t="str">
        <f t="shared" si="410"/>
        <v xml:space="preserve">    # of New Leads Generated</v>
      </c>
      <c r="P286" s="14">
        <f>M286</f>
        <v>0</v>
      </c>
      <c r="Q286" s="14">
        <f t="shared" ref="Q286:AA287" si="465">P286</f>
        <v>0</v>
      </c>
      <c r="R286" s="14">
        <f t="shared" si="465"/>
        <v>0</v>
      </c>
      <c r="S286" s="14">
        <f t="shared" si="465"/>
        <v>0</v>
      </c>
      <c r="T286" s="14">
        <f t="shared" si="465"/>
        <v>0</v>
      </c>
      <c r="U286" s="14">
        <f t="shared" si="465"/>
        <v>0</v>
      </c>
      <c r="V286" s="14">
        <f t="shared" si="465"/>
        <v>0</v>
      </c>
      <c r="W286" s="14">
        <f t="shared" si="465"/>
        <v>0</v>
      </c>
      <c r="X286" s="14">
        <f t="shared" si="465"/>
        <v>0</v>
      </c>
      <c r="Y286" s="14">
        <f t="shared" si="465"/>
        <v>0</v>
      </c>
      <c r="Z286" s="14">
        <f t="shared" si="465"/>
        <v>0</v>
      </c>
      <c r="AA286" s="14">
        <f t="shared" si="465"/>
        <v>0</v>
      </c>
      <c r="AB286"/>
      <c r="AC286" s="13" t="str">
        <f t="shared" si="411"/>
        <v xml:space="preserve">    # of New Leads Generated</v>
      </c>
      <c r="AD286" s="14">
        <f>AA286</f>
        <v>0</v>
      </c>
      <c r="AE286" s="14">
        <f t="shared" ref="AE286:AO287" si="466">AD286</f>
        <v>0</v>
      </c>
      <c r="AF286" s="14">
        <f t="shared" si="466"/>
        <v>0</v>
      </c>
      <c r="AG286" s="14">
        <f t="shared" si="466"/>
        <v>0</v>
      </c>
      <c r="AH286" s="14">
        <f t="shared" si="466"/>
        <v>0</v>
      </c>
      <c r="AI286" s="14">
        <f t="shared" si="466"/>
        <v>0</v>
      </c>
      <c r="AJ286" s="14">
        <f t="shared" si="466"/>
        <v>0</v>
      </c>
      <c r="AK286" s="14">
        <f t="shared" si="466"/>
        <v>0</v>
      </c>
      <c r="AL286" s="14">
        <f t="shared" si="466"/>
        <v>0</v>
      </c>
      <c r="AM286" s="14">
        <f t="shared" si="466"/>
        <v>0</v>
      </c>
      <c r="AN286" s="14">
        <f t="shared" si="466"/>
        <v>0</v>
      </c>
      <c r="AO286" s="14">
        <f t="shared" si="466"/>
        <v>0</v>
      </c>
      <c r="AP286"/>
      <c r="AQ286" s="13" t="str">
        <f t="shared" si="412"/>
        <v xml:space="preserve">    # of New Leads Generated</v>
      </c>
      <c r="AR286" s="14">
        <f>SUM(B286:M286)</f>
        <v>0</v>
      </c>
      <c r="AS286" s="14">
        <f>SUM(P286:AA286)</f>
        <v>0</v>
      </c>
      <c r="AT286" s="15">
        <f>SUM(AD286:AO286)</f>
        <v>0</v>
      </c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</row>
    <row r="287" spans="1:139" s="16" customFormat="1" ht="12.75" customHeight="1" x14ac:dyDescent="0.25">
      <c r="A287" s="17" t="s">
        <v>176</v>
      </c>
      <c r="B287" s="18">
        <v>0</v>
      </c>
      <c r="C287" s="18">
        <f t="shared" si="464"/>
        <v>0</v>
      </c>
      <c r="D287" s="18">
        <f t="shared" si="464"/>
        <v>0</v>
      </c>
      <c r="E287" s="18">
        <f t="shared" si="464"/>
        <v>0</v>
      </c>
      <c r="F287" s="18">
        <f t="shared" si="464"/>
        <v>0</v>
      </c>
      <c r="G287" s="18">
        <f t="shared" si="464"/>
        <v>0</v>
      </c>
      <c r="H287" s="18">
        <f t="shared" si="464"/>
        <v>0</v>
      </c>
      <c r="I287" s="18">
        <f t="shared" si="464"/>
        <v>0</v>
      </c>
      <c r="J287" s="18">
        <f t="shared" si="464"/>
        <v>0</v>
      </c>
      <c r="K287" s="18">
        <f t="shared" si="464"/>
        <v>0</v>
      </c>
      <c r="L287" s="18">
        <f t="shared" si="464"/>
        <v>0</v>
      </c>
      <c r="M287" s="18">
        <f t="shared" si="464"/>
        <v>0</v>
      </c>
      <c r="N287"/>
      <c r="O287" s="17" t="str">
        <f t="shared" si="410"/>
        <v xml:space="preserve">    Conversion Rate</v>
      </c>
      <c r="P287" s="18">
        <f>M287</f>
        <v>0</v>
      </c>
      <c r="Q287" s="18">
        <f t="shared" si="465"/>
        <v>0</v>
      </c>
      <c r="R287" s="18">
        <f t="shared" si="465"/>
        <v>0</v>
      </c>
      <c r="S287" s="18">
        <f t="shared" si="465"/>
        <v>0</v>
      </c>
      <c r="T287" s="18">
        <f t="shared" si="465"/>
        <v>0</v>
      </c>
      <c r="U287" s="18">
        <f t="shared" si="465"/>
        <v>0</v>
      </c>
      <c r="V287" s="18">
        <f t="shared" si="465"/>
        <v>0</v>
      </c>
      <c r="W287" s="18">
        <f t="shared" si="465"/>
        <v>0</v>
      </c>
      <c r="X287" s="18">
        <f t="shared" si="465"/>
        <v>0</v>
      </c>
      <c r="Y287" s="18">
        <f t="shared" si="465"/>
        <v>0</v>
      </c>
      <c r="Z287" s="18">
        <f t="shared" si="465"/>
        <v>0</v>
      </c>
      <c r="AA287" s="18">
        <f t="shared" si="465"/>
        <v>0</v>
      </c>
      <c r="AB287"/>
      <c r="AC287" s="17" t="str">
        <f t="shared" si="411"/>
        <v xml:space="preserve">    Conversion Rate</v>
      </c>
      <c r="AD287" s="18">
        <f>AA287</f>
        <v>0</v>
      </c>
      <c r="AE287" s="18">
        <f t="shared" si="466"/>
        <v>0</v>
      </c>
      <c r="AF287" s="18">
        <f t="shared" si="466"/>
        <v>0</v>
      </c>
      <c r="AG287" s="18">
        <f t="shared" si="466"/>
        <v>0</v>
      </c>
      <c r="AH287" s="18">
        <f t="shared" si="466"/>
        <v>0</v>
      </c>
      <c r="AI287" s="18">
        <f t="shared" si="466"/>
        <v>0</v>
      </c>
      <c r="AJ287" s="18">
        <f t="shared" si="466"/>
        <v>0</v>
      </c>
      <c r="AK287" s="18">
        <f t="shared" si="466"/>
        <v>0</v>
      </c>
      <c r="AL287" s="18">
        <f t="shared" si="466"/>
        <v>0</v>
      </c>
      <c r="AM287" s="18">
        <f t="shared" si="466"/>
        <v>0</v>
      </c>
      <c r="AN287" s="18">
        <f t="shared" si="466"/>
        <v>0</v>
      </c>
      <c r="AO287" s="19">
        <f t="shared" si="466"/>
        <v>0</v>
      </c>
      <c r="AP287"/>
      <c r="AQ287" s="17" t="str">
        <f t="shared" si="412"/>
        <v xml:space="preserve">    Conversion Rate</v>
      </c>
      <c r="AR287" s="18">
        <f>AVERAGE(B287:M287)</f>
        <v>0</v>
      </c>
      <c r="AS287" s="18">
        <f>AVERAGE(P287:AA287)</f>
        <v>0</v>
      </c>
      <c r="AT287" s="18">
        <f>AVERAGE(AD287:AO287)</f>
        <v>0</v>
      </c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</row>
    <row r="288" spans="1:139" s="24" customFormat="1" ht="12.75" customHeight="1" x14ac:dyDescent="0.25">
      <c r="A288" s="20" t="s">
        <v>177</v>
      </c>
      <c r="B288" s="21">
        <f t="shared" ref="B288:M288" si="467">B286*B287</f>
        <v>0</v>
      </c>
      <c r="C288" s="21">
        <f t="shared" si="467"/>
        <v>0</v>
      </c>
      <c r="D288" s="21">
        <f t="shared" si="467"/>
        <v>0</v>
      </c>
      <c r="E288" s="21">
        <f t="shared" si="467"/>
        <v>0</v>
      </c>
      <c r="F288" s="21">
        <f t="shared" si="467"/>
        <v>0</v>
      </c>
      <c r="G288" s="21">
        <f t="shared" si="467"/>
        <v>0</v>
      </c>
      <c r="H288" s="21">
        <f t="shared" si="467"/>
        <v>0</v>
      </c>
      <c r="I288" s="21">
        <f t="shared" si="467"/>
        <v>0</v>
      </c>
      <c r="J288" s="21">
        <f t="shared" si="467"/>
        <v>0</v>
      </c>
      <c r="K288" s="21">
        <f t="shared" si="467"/>
        <v>0</v>
      </c>
      <c r="L288" s="21">
        <f t="shared" si="467"/>
        <v>0</v>
      </c>
      <c r="M288" s="21">
        <f t="shared" si="467"/>
        <v>0</v>
      </c>
      <c r="N288"/>
      <c r="O288" s="22" t="str">
        <f t="shared" si="410"/>
        <v xml:space="preserve">    Number of New Customers</v>
      </c>
      <c r="P288" s="21">
        <f t="shared" ref="P288:AA288" si="468">P286*P287</f>
        <v>0</v>
      </c>
      <c r="Q288" s="21">
        <f t="shared" si="468"/>
        <v>0</v>
      </c>
      <c r="R288" s="21">
        <f t="shared" si="468"/>
        <v>0</v>
      </c>
      <c r="S288" s="21">
        <f t="shared" si="468"/>
        <v>0</v>
      </c>
      <c r="T288" s="21">
        <f t="shared" si="468"/>
        <v>0</v>
      </c>
      <c r="U288" s="21">
        <f t="shared" si="468"/>
        <v>0</v>
      </c>
      <c r="V288" s="21">
        <f t="shared" si="468"/>
        <v>0</v>
      </c>
      <c r="W288" s="21">
        <f t="shared" si="468"/>
        <v>0</v>
      </c>
      <c r="X288" s="21">
        <f t="shared" si="468"/>
        <v>0</v>
      </c>
      <c r="Y288" s="21">
        <f t="shared" si="468"/>
        <v>0</v>
      </c>
      <c r="Z288" s="21">
        <f t="shared" si="468"/>
        <v>0</v>
      </c>
      <c r="AA288" s="21">
        <f t="shared" si="468"/>
        <v>0</v>
      </c>
      <c r="AB288"/>
      <c r="AC288" s="17" t="str">
        <f t="shared" si="411"/>
        <v xml:space="preserve">    Number of New Customers</v>
      </c>
      <c r="AD288" s="21">
        <f t="shared" ref="AD288:AO288" si="469">AD286*AD287</f>
        <v>0</v>
      </c>
      <c r="AE288" s="21">
        <f t="shared" si="469"/>
        <v>0</v>
      </c>
      <c r="AF288" s="21">
        <f t="shared" si="469"/>
        <v>0</v>
      </c>
      <c r="AG288" s="21">
        <f t="shared" si="469"/>
        <v>0</v>
      </c>
      <c r="AH288" s="21">
        <f t="shared" si="469"/>
        <v>0</v>
      </c>
      <c r="AI288" s="21">
        <f t="shared" si="469"/>
        <v>0</v>
      </c>
      <c r="AJ288" s="21">
        <f t="shared" si="469"/>
        <v>0</v>
      </c>
      <c r="AK288" s="21">
        <f t="shared" si="469"/>
        <v>0</v>
      </c>
      <c r="AL288" s="21">
        <f t="shared" si="469"/>
        <v>0</v>
      </c>
      <c r="AM288" s="21">
        <f t="shared" si="469"/>
        <v>0</v>
      </c>
      <c r="AN288" s="21">
        <f t="shared" si="469"/>
        <v>0</v>
      </c>
      <c r="AO288" s="21">
        <f t="shared" si="469"/>
        <v>0</v>
      </c>
      <c r="AP288"/>
      <c r="AQ288" s="17" t="str">
        <f t="shared" si="412"/>
        <v xml:space="preserve">    Number of New Customers</v>
      </c>
      <c r="AR288" s="21">
        <f>AR286*AR287</f>
        <v>0</v>
      </c>
      <c r="AS288" s="21">
        <f>AS286*AS287</f>
        <v>0</v>
      </c>
      <c r="AT288" s="21">
        <f>AT286*AT287</f>
        <v>0</v>
      </c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</row>
    <row r="289" spans="1:139" s="16" customFormat="1" ht="12.75" customHeight="1" x14ac:dyDescent="0.25">
      <c r="A289" s="13" t="s">
        <v>178</v>
      </c>
      <c r="B289" s="25">
        <v>0</v>
      </c>
      <c r="C289" s="25">
        <f t="shared" ref="C289:M289" si="470">B289</f>
        <v>0</v>
      </c>
      <c r="D289" s="25">
        <f t="shared" si="470"/>
        <v>0</v>
      </c>
      <c r="E289" s="25">
        <f t="shared" si="470"/>
        <v>0</v>
      </c>
      <c r="F289" s="25">
        <f t="shared" si="470"/>
        <v>0</v>
      </c>
      <c r="G289" s="25">
        <f t="shared" si="470"/>
        <v>0</v>
      </c>
      <c r="H289" s="25">
        <f t="shared" si="470"/>
        <v>0</v>
      </c>
      <c r="I289" s="25">
        <f t="shared" si="470"/>
        <v>0</v>
      </c>
      <c r="J289" s="25">
        <f t="shared" si="470"/>
        <v>0</v>
      </c>
      <c r="K289" s="25">
        <f t="shared" si="470"/>
        <v>0</v>
      </c>
      <c r="L289" s="25">
        <f t="shared" si="470"/>
        <v>0</v>
      </c>
      <c r="M289" s="25">
        <f t="shared" si="470"/>
        <v>0</v>
      </c>
      <c r="N289"/>
      <c r="O289" s="13" t="str">
        <f t="shared" si="410"/>
        <v xml:space="preserve">    Average Transaction Price</v>
      </c>
      <c r="P289" s="25">
        <f>M289</f>
        <v>0</v>
      </c>
      <c r="Q289" s="25">
        <f t="shared" ref="Q289:AA289" si="471">P289</f>
        <v>0</v>
      </c>
      <c r="R289" s="25">
        <f t="shared" si="471"/>
        <v>0</v>
      </c>
      <c r="S289" s="25">
        <f t="shared" si="471"/>
        <v>0</v>
      </c>
      <c r="T289" s="25">
        <f t="shared" si="471"/>
        <v>0</v>
      </c>
      <c r="U289" s="25">
        <f t="shared" si="471"/>
        <v>0</v>
      </c>
      <c r="V289" s="25">
        <f t="shared" si="471"/>
        <v>0</v>
      </c>
      <c r="W289" s="25">
        <f t="shared" si="471"/>
        <v>0</v>
      </c>
      <c r="X289" s="25">
        <f t="shared" si="471"/>
        <v>0</v>
      </c>
      <c r="Y289" s="25">
        <f t="shared" si="471"/>
        <v>0</v>
      </c>
      <c r="Z289" s="25">
        <f t="shared" si="471"/>
        <v>0</v>
      </c>
      <c r="AA289" s="25">
        <f t="shared" si="471"/>
        <v>0</v>
      </c>
      <c r="AB289"/>
      <c r="AC289" s="13" t="str">
        <f t="shared" si="411"/>
        <v xml:space="preserve">    Average Transaction Price</v>
      </c>
      <c r="AD289" s="25">
        <f>AA289</f>
        <v>0</v>
      </c>
      <c r="AE289" s="25">
        <f t="shared" ref="AE289:AO289" si="472">AD289</f>
        <v>0</v>
      </c>
      <c r="AF289" s="25">
        <f t="shared" si="472"/>
        <v>0</v>
      </c>
      <c r="AG289" s="25">
        <f t="shared" si="472"/>
        <v>0</v>
      </c>
      <c r="AH289" s="25">
        <f t="shared" si="472"/>
        <v>0</v>
      </c>
      <c r="AI289" s="25">
        <f t="shared" si="472"/>
        <v>0</v>
      </c>
      <c r="AJ289" s="25">
        <f t="shared" si="472"/>
        <v>0</v>
      </c>
      <c r="AK289" s="25">
        <f t="shared" si="472"/>
        <v>0</v>
      </c>
      <c r="AL289" s="25">
        <f t="shared" si="472"/>
        <v>0</v>
      </c>
      <c r="AM289" s="25">
        <f t="shared" si="472"/>
        <v>0</v>
      </c>
      <c r="AN289" s="25">
        <f t="shared" si="472"/>
        <v>0</v>
      </c>
      <c r="AO289" s="15">
        <f t="shared" si="472"/>
        <v>0</v>
      </c>
      <c r="AP289"/>
      <c r="AQ289" s="13" t="str">
        <f t="shared" si="412"/>
        <v xml:space="preserve">    Average Transaction Price</v>
      </c>
      <c r="AR289" s="25">
        <f>SUM(B289:M289)</f>
        <v>0</v>
      </c>
      <c r="AS289" s="25">
        <f>SUM(P289:AA289)</f>
        <v>0</v>
      </c>
      <c r="AT289" s="15">
        <f>SUM(AD289:AO289)</f>
        <v>0</v>
      </c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</row>
    <row r="290" spans="1:139" s="16" customFormat="1" ht="12.75" customHeight="1" x14ac:dyDescent="0.25">
      <c r="A290" s="13" t="s">
        <v>179</v>
      </c>
      <c r="B290" s="25">
        <f t="shared" ref="B290:M290" si="473">B286*B287*B289</f>
        <v>0</v>
      </c>
      <c r="C290" s="25">
        <f t="shared" si="473"/>
        <v>0</v>
      </c>
      <c r="D290" s="25">
        <f t="shared" si="473"/>
        <v>0</v>
      </c>
      <c r="E290" s="25">
        <f t="shared" si="473"/>
        <v>0</v>
      </c>
      <c r="F290" s="25">
        <f t="shared" si="473"/>
        <v>0</v>
      </c>
      <c r="G290" s="25">
        <f t="shared" si="473"/>
        <v>0</v>
      </c>
      <c r="H290" s="25">
        <f t="shared" si="473"/>
        <v>0</v>
      </c>
      <c r="I290" s="25">
        <f t="shared" si="473"/>
        <v>0</v>
      </c>
      <c r="J290" s="25">
        <f t="shared" si="473"/>
        <v>0</v>
      </c>
      <c r="K290" s="25">
        <f t="shared" si="473"/>
        <v>0</v>
      </c>
      <c r="L290" s="25">
        <f t="shared" si="473"/>
        <v>0</v>
      </c>
      <c r="M290" s="25">
        <f t="shared" si="473"/>
        <v>0</v>
      </c>
      <c r="N290"/>
      <c r="O290" s="13" t="str">
        <f t="shared" si="410"/>
        <v xml:space="preserve">    Revenues from New Customers</v>
      </c>
      <c r="P290" s="25">
        <f t="shared" ref="P290:AA290" si="474">P286*P287*P289</f>
        <v>0</v>
      </c>
      <c r="Q290" s="25">
        <f t="shared" si="474"/>
        <v>0</v>
      </c>
      <c r="R290" s="25">
        <f t="shared" si="474"/>
        <v>0</v>
      </c>
      <c r="S290" s="25">
        <f t="shared" si="474"/>
        <v>0</v>
      </c>
      <c r="T290" s="25">
        <f t="shared" si="474"/>
        <v>0</v>
      </c>
      <c r="U290" s="25">
        <f t="shared" si="474"/>
        <v>0</v>
      </c>
      <c r="V290" s="25">
        <f t="shared" si="474"/>
        <v>0</v>
      </c>
      <c r="W290" s="25">
        <f t="shared" si="474"/>
        <v>0</v>
      </c>
      <c r="X290" s="25">
        <f t="shared" si="474"/>
        <v>0</v>
      </c>
      <c r="Y290" s="25">
        <f t="shared" si="474"/>
        <v>0</v>
      </c>
      <c r="Z290" s="25">
        <f t="shared" si="474"/>
        <v>0</v>
      </c>
      <c r="AA290" s="25">
        <f t="shared" si="474"/>
        <v>0</v>
      </c>
      <c r="AB290"/>
      <c r="AC290" s="13" t="str">
        <f t="shared" si="411"/>
        <v xml:space="preserve">    Revenues from New Customers</v>
      </c>
      <c r="AD290" s="25">
        <f t="shared" ref="AD290:AO290" si="475">AD286*AD287*AD289</f>
        <v>0</v>
      </c>
      <c r="AE290" s="25">
        <f t="shared" si="475"/>
        <v>0</v>
      </c>
      <c r="AF290" s="25">
        <f t="shared" si="475"/>
        <v>0</v>
      </c>
      <c r="AG290" s="25">
        <f t="shared" si="475"/>
        <v>0</v>
      </c>
      <c r="AH290" s="25">
        <f t="shared" si="475"/>
        <v>0</v>
      </c>
      <c r="AI290" s="25">
        <f t="shared" si="475"/>
        <v>0</v>
      </c>
      <c r="AJ290" s="25">
        <f t="shared" si="475"/>
        <v>0</v>
      </c>
      <c r="AK290" s="25">
        <f t="shared" si="475"/>
        <v>0</v>
      </c>
      <c r="AL290" s="25">
        <f t="shared" si="475"/>
        <v>0</v>
      </c>
      <c r="AM290" s="25">
        <f t="shared" si="475"/>
        <v>0</v>
      </c>
      <c r="AN290" s="25">
        <f t="shared" si="475"/>
        <v>0</v>
      </c>
      <c r="AO290" s="15">
        <f t="shared" si="475"/>
        <v>0</v>
      </c>
      <c r="AP290"/>
      <c r="AQ290" s="13" t="str">
        <f t="shared" si="412"/>
        <v xml:space="preserve">    Revenues from New Customers</v>
      </c>
      <c r="AR290" s="25">
        <f>SUM(B290:M290)</f>
        <v>0</v>
      </c>
      <c r="AS290" s="25">
        <f>SUM(P290:AA290)</f>
        <v>0</v>
      </c>
      <c r="AT290" s="15">
        <f>SUM(AD290:AO290)</f>
        <v>0</v>
      </c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</row>
    <row r="291" spans="1:139" ht="12.75" customHeight="1" x14ac:dyDescent="0.25">
      <c r="A291" s="8" t="s">
        <v>180</v>
      </c>
      <c r="B291" s="9">
        <f>B290*$B$92</f>
        <v>0</v>
      </c>
      <c r="C291" s="9">
        <f t="shared" ref="C291:M291" si="476">C290*$B$92</f>
        <v>0</v>
      </c>
      <c r="D291" s="9">
        <f t="shared" si="476"/>
        <v>0</v>
      </c>
      <c r="E291" s="9">
        <f t="shared" si="476"/>
        <v>0</v>
      </c>
      <c r="F291" s="9">
        <f t="shared" si="476"/>
        <v>0</v>
      </c>
      <c r="G291" s="9">
        <f t="shared" si="476"/>
        <v>0</v>
      </c>
      <c r="H291" s="9">
        <f t="shared" si="476"/>
        <v>0</v>
      </c>
      <c r="I291" s="9">
        <f t="shared" si="476"/>
        <v>0</v>
      </c>
      <c r="J291" s="9">
        <f t="shared" si="476"/>
        <v>0</v>
      </c>
      <c r="K291" s="9">
        <f t="shared" si="476"/>
        <v>0</v>
      </c>
      <c r="L291" s="9">
        <f t="shared" si="476"/>
        <v>0</v>
      </c>
      <c r="M291" s="9">
        <f t="shared" si="476"/>
        <v>0</v>
      </c>
      <c r="O291" s="8" t="str">
        <f t="shared" si="410"/>
        <v xml:space="preserve">    Cost of Goods Sold</v>
      </c>
      <c r="P291" s="9">
        <f>P290*$B$92</f>
        <v>0</v>
      </c>
      <c r="Q291" s="9">
        <f t="shared" ref="Q291:AA291" si="477">Q290*$B$92</f>
        <v>0</v>
      </c>
      <c r="R291" s="9">
        <f t="shared" si="477"/>
        <v>0</v>
      </c>
      <c r="S291" s="9">
        <f t="shared" si="477"/>
        <v>0</v>
      </c>
      <c r="T291" s="9">
        <f t="shared" si="477"/>
        <v>0</v>
      </c>
      <c r="U291" s="9">
        <f t="shared" si="477"/>
        <v>0</v>
      </c>
      <c r="V291" s="9">
        <f t="shared" si="477"/>
        <v>0</v>
      </c>
      <c r="W291" s="9">
        <f t="shared" si="477"/>
        <v>0</v>
      </c>
      <c r="X291" s="9">
        <f t="shared" si="477"/>
        <v>0</v>
      </c>
      <c r="Y291" s="9">
        <f t="shared" si="477"/>
        <v>0</v>
      </c>
      <c r="Z291" s="9">
        <f t="shared" si="477"/>
        <v>0</v>
      </c>
      <c r="AA291" s="9">
        <f t="shared" si="477"/>
        <v>0</v>
      </c>
      <c r="AC291" s="8" t="str">
        <f t="shared" si="411"/>
        <v xml:space="preserve">    Cost of Goods Sold</v>
      </c>
      <c r="AD291" s="9">
        <f>AD290*$B$92</f>
        <v>0</v>
      </c>
      <c r="AE291" s="9">
        <f t="shared" ref="AE291:AO291" si="478">AE290*$B$92</f>
        <v>0</v>
      </c>
      <c r="AF291" s="9">
        <f t="shared" si="478"/>
        <v>0</v>
      </c>
      <c r="AG291" s="9">
        <f t="shared" si="478"/>
        <v>0</v>
      </c>
      <c r="AH291" s="9">
        <f t="shared" si="478"/>
        <v>0</v>
      </c>
      <c r="AI291" s="9">
        <f t="shared" si="478"/>
        <v>0</v>
      </c>
      <c r="AJ291" s="9">
        <f t="shared" si="478"/>
        <v>0</v>
      </c>
      <c r="AK291" s="9">
        <f t="shared" si="478"/>
        <v>0</v>
      </c>
      <c r="AL291" s="9">
        <f t="shared" si="478"/>
        <v>0</v>
      </c>
      <c r="AM291" s="9">
        <f t="shared" si="478"/>
        <v>0</v>
      </c>
      <c r="AN291" s="9">
        <f t="shared" si="478"/>
        <v>0</v>
      </c>
      <c r="AO291" s="9">
        <f t="shared" si="478"/>
        <v>0</v>
      </c>
      <c r="AQ291" s="8" t="str">
        <f t="shared" si="412"/>
        <v xml:space="preserve">    Cost of Goods Sold</v>
      </c>
      <c r="AR291" s="9">
        <f>SUM(B291:M291)</f>
        <v>0</v>
      </c>
      <c r="AS291" s="9">
        <f>SUM(P291:AA291)</f>
        <v>0</v>
      </c>
      <c r="AT291" s="9">
        <f>SUM(AD291:AO291)</f>
        <v>0</v>
      </c>
    </row>
    <row r="292" spans="1:139" ht="12.75" customHeight="1" x14ac:dyDescent="0.25">
      <c r="A292" s="8" t="s">
        <v>181</v>
      </c>
      <c r="B292" s="9">
        <f t="shared" ref="B292:M292" si="479">B290-B291-B285</f>
        <v>0</v>
      </c>
      <c r="C292" s="9">
        <f t="shared" si="479"/>
        <v>0</v>
      </c>
      <c r="D292" s="9">
        <f t="shared" si="479"/>
        <v>0</v>
      </c>
      <c r="E292" s="9">
        <f t="shared" si="479"/>
        <v>0</v>
      </c>
      <c r="F292" s="9">
        <f t="shared" si="479"/>
        <v>0</v>
      </c>
      <c r="G292" s="9">
        <f t="shared" si="479"/>
        <v>0</v>
      </c>
      <c r="H292" s="9">
        <f t="shared" si="479"/>
        <v>0</v>
      </c>
      <c r="I292" s="9">
        <f t="shared" si="479"/>
        <v>0</v>
      </c>
      <c r="J292" s="9">
        <f t="shared" si="479"/>
        <v>0</v>
      </c>
      <c r="K292" s="9">
        <f t="shared" si="479"/>
        <v>0</v>
      </c>
      <c r="L292" s="9">
        <f t="shared" si="479"/>
        <v>0</v>
      </c>
      <c r="M292" s="9">
        <f t="shared" si="479"/>
        <v>0</v>
      </c>
      <c r="O292" s="8" t="str">
        <f t="shared" si="410"/>
        <v xml:space="preserve">    Gross Margin</v>
      </c>
      <c r="P292" s="9">
        <f t="shared" ref="P292:AA292" si="480">P290-P291-P285</f>
        <v>0</v>
      </c>
      <c r="Q292" s="9">
        <f t="shared" si="480"/>
        <v>0</v>
      </c>
      <c r="R292" s="9">
        <f t="shared" si="480"/>
        <v>0</v>
      </c>
      <c r="S292" s="9">
        <f t="shared" si="480"/>
        <v>0</v>
      </c>
      <c r="T292" s="9">
        <f t="shared" si="480"/>
        <v>0</v>
      </c>
      <c r="U292" s="9">
        <f t="shared" si="480"/>
        <v>0</v>
      </c>
      <c r="V292" s="9">
        <f t="shared" si="480"/>
        <v>0</v>
      </c>
      <c r="W292" s="9">
        <f t="shared" si="480"/>
        <v>0</v>
      </c>
      <c r="X292" s="9">
        <f t="shared" si="480"/>
        <v>0</v>
      </c>
      <c r="Y292" s="9">
        <f t="shared" si="480"/>
        <v>0</v>
      </c>
      <c r="Z292" s="9">
        <f t="shared" si="480"/>
        <v>0</v>
      </c>
      <c r="AA292" s="9">
        <f t="shared" si="480"/>
        <v>0</v>
      </c>
      <c r="AC292" s="8" t="str">
        <f t="shared" si="411"/>
        <v xml:space="preserve">    Gross Margin</v>
      </c>
      <c r="AD292" s="9">
        <f t="shared" ref="AD292:AO292" si="481">AD290-AD291-AD285</f>
        <v>0</v>
      </c>
      <c r="AE292" s="9">
        <f t="shared" si="481"/>
        <v>0</v>
      </c>
      <c r="AF292" s="9">
        <f t="shared" si="481"/>
        <v>0</v>
      </c>
      <c r="AG292" s="9">
        <f t="shared" si="481"/>
        <v>0</v>
      </c>
      <c r="AH292" s="9">
        <f t="shared" si="481"/>
        <v>0</v>
      </c>
      <c r="AI292" s="9">
        <f t="shared" si="481"/>
        <v>0</v>
      </c>
      <c r="AJ292" s="9">
        <f t="shared" si="481"/>
        <v>0</v>
      </c>
      <c r="AK292" s="9">
        <f t="shared" si="481"/>
        <v>0</v>
      </c>
      <c r="AL292" s="9">
        <f t="shared" si="481"/>
        <v>0</v>
      </c>
      <c r="AM292" s="9">
        <f t="shared" si="481"/>
        <v>0</v>
      </c>
      <c r="AN292" s="9">
        <f t="shared" si="481"/>
        <v>0</v>
      </c>
      <c r="AO292" s="9">
        <f t="shared" si="481"/>
        <v>0</v>
      </c>
      <c r="AQ292" s="8" t="str">
        <f t="shared" si="412"/>
        <v xml:space="preserve">    Gross Margin</v>
      </c>
      <c r="AR292" s="9">
        <f>AR290-AR291-AR285</f>
        <v>0</v>
      </c>
      <c r="AS292" s="9">
        <f>AS290-AS291-AS285</f>
        <v>0</v>
      </c>
      <c r="AT292" s="9">
        <f>AT290-AT291-AT285</f>
        <v>0</v>
      </c>
    </row>
    <row r="293" spans="1:139" ht="12.75" customHeight="1" x14ac:dyDescent="0.25">
      <c r="A293" s="8" t="s">
        <v>182</v>
      </c>
      <c r="B293" s="28" t="e">
        <f t="shared" ref="B293:M293" si="482">B292/B285</f>
        <v>#DIV/0!</v>
      </c>
      <c r="C293" s="28" t="e">
        <f t="shared" si="482"/>
        <v>#DIV/0!</v>
      </c>
      <c r="D293" s="28" t="e">
        <f t="shared" si="482"/>
        <v>#DIV/0!</v>
      </c>
      <c r="E293" s="28" t="e">
        <f t="shared" si="482"/>
        <v>#DIV/0!</v>
      </c>
      <c r="F293" s="28" t="e">
        <f t="shared" si="482"/>
        <v>#DIV/0!</v>
      </c>
      <c r="G293" s="28" t="e">
        <f t="shared" si="482"/>
        <v>#DIV/0!</v>
      </c>
      <c r="H293" s="28" t="e">
        <f t="shared" si="482"/>
        <v>#DIV/0!</v>
      </c>
      <c r="I293" s="28" t="e">
        <f t="shared" si="482"/>
        <v>#DIV/0!</v>
      </c>
      <c r="J293" s="28" t="e">
        <f t="shared" si="482"/>
        <v>#DIV/0!</v>
      </c>
      <c r="K293" s="28" t="e">
        <f t="shared" si="482"/>
        <v>#DIV/0!</v>
      </c>
      <c r="L293" s="28" t="e">
        <f t="shared" si="482"/>
        <v>#DIV/0!</v>
      </c>
      <c r="M293" s="28" t="e">
        <f t="shared" si="482"/>
        <v>#DIV/0!</v>
      </c>
      <c r="O293" s="8" t="str">
        <f t="shared" si="410"/>
        <v xml:space="preserve">    Return on Promotions %</v>
      </c>
      <c r="P293" s="28" t="e">
        <f t="shared" ref="P293:AA293" si="483">P292/P285</f>
        <v>#DIV/0!</v>
      </c>
      <c r="Q293" s="28" t="e">
        <f t="shared" si="483"/>
        <v>#DIV/0!</v>
      </c>
      <c r="R293" s="28" t="e">
        <f t="shared" si="483"/>
        <v>#DIV/0!</v>
      </c>
      <c r="S293" s="28" t="e">
        <f t="shared" si="483"/>
        <v>#DIV/0!</v>
      </c>
      <c r="T293" s="28" t="e">
        <f t="shared" si="483"/>
        <v>#DIV/0!</v>
      </c>
      <c r="U293" s="28" t="e">
        <f t="shared" si="483"/>
        <v>#DIV/0!</v>
      </c>
      <c r="V293" s="28" t="e">
        <f t="shared" si="483"/>
        <v>#DIV/0!</v>
      </c>
      <c r="W293" s="28" t="e">
        <f t="shared" si="483"/>
        <v>#DIV/0!</v>
      </c>
      <c r="X293" s="28" t="e">
        <f t="shared" si="483"/>
        <v>#DIV/0!</v>
      </c>
      <c r="Y293" s="28" t="e">
        <f t="shared" si="483"/>
        <v>#DIV/0!</v>
      </c>
      <c r="Z293" s="28" t="e">
        <f t="shared" si="483"/>
        <v>#DIV/0!</v>
      </c>
      <c r="AA293" s="28" t="e">
        <f t="shared" si="483"/>
        <v>#DIV/0!</v>
      </c>
      <c r="AC293" s="8" t="str">
        <f t="shared" si="411"/>
        <v xml:space="preserve">    Return on Promotions %</v>
      </c>
      <c r="AD293" s="28" t="e">
        <f t="shared" ref="AD293:AO293" si="484">AD292/AD285</f>
        <v>#DIV/0!</v>
      </c>
      <c r="AE293" s="28" t="e">
        <f t="shared" si="484"/>
        <v>#DIV/0!</v>
      </c>
      <c r="AF293" s="28" t="e">
        <f t="shared" si="484"/>
        <v>#DIV/0!</v>
      </c>
      <c r="AG293" s="28" t="e">
        <f t="shared" si="484"/>
        <v>#DIV/0!</v>
      </c>
      <c r="AH293" s="28" t="e">
        <f t="shared" si="484"/>
        <v>#DIV/0!</v>
      </c>
      <c r="AI293" s="28" t="e">
        <f t="shared" si="484"/>
        <v>#DIV/0!</v>
      </c>
      <c r="AJ293" s="28" t="e">
        <f t="shared" si="484"/>
        <v>#DIV/0!</v>
      </c>
      <c r="AK293" s="28" t="e">
        <f t="shared" si="484"/>
        <v>#DIV/0!</v>
      </c>
      <c r="AL293" s="28" t="e">
        <f t="shared" si="484"/>
        <v>#DIV/0!</v>
      </c>
      <c r="AM293" s="28" t="e">
        <f t="shared" si="484"/>
        <v>#DIV/0!</v>
      </c>
      <c r="AN293" s="28" t="e">
        <f t="shared" si="484"/>
        <v>#DIV/0!</v>
      </c>
      <c r="AO293" s="28" t="e">
        <f t="shared" si="484"/>
        <v>#DIV/0!</v>
      </c>
      <c r="AQ293" s="8" t="str">
        <f t="shared" si="412"/>
        <v xml:space="preserve">    Return on Promotions %</v>
      </c>
      <c r="AR293" s="28" t="e">
        <f>AR292/AR285</f>
        <v>#DIV/0!</v>
      </c>
      <c r="AS293" s="28" t="e">
        <f>AS292/AS285</f>
        <v>#DIV/0!</v>
      </c>
      <c r="AT293" s="28" t="e">
        <f>AT292/AT285</f>
        <v>#DIV/0!</v>
      </c>
    </row>
    <row r="294" spans="1:139" ht="12.75" customHeight="1" x14ac:dyDescent="0.25">
      <c r="A294" s="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O294" s="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C294" s="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Q294" s="8"/>
      <c r="AR294" s="28"/>
      <c r="AS294" s="28"/>
      <c r="AT294" s="28"/>
    </row>
    <row r="295" spans="1:139" x14ac:dyDescent="0.25">
      <c r="A295" s="6" t="str">
        <f>A57</f>
        <v>Online Marketing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O295" s="6" t="str">
        <f t="shared" si="410"/>
        <v>Online Marketing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C295" s="6" t="str">
        <f t="shared" si="411"/>
        <v>Online Marketing</v>
      </c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Q295" s="6" t="str">
        <f t="shared" si="412"/>
        <v>Online Marketing</v>
      </c>
      <c r="AR295" s="7"/>
      <c r="AS295" s="7"/>
      <c r="AT295" s="7"/>
    </row>
    <row r="296" spans="1:139" ht="12.75" customHeight="1" x14ac:dyDescent="0.25">
      <c r="A296" s="8" t="s">
        <v>174</v>
      </c>
      <c r="B296" s="9">
        <f t="shared" ref="B296:M296" si="485">B57</f>
        <v>0</v>
      </c>
      <c r="C296" s="9">
        <f t="shared" si="485"/>
        <v>0</v>
      </c>
      <c r="D296" s="9">
        <f t="shared" si="485"/>
        <v>0</v>
      </c>
      <c r="E296" s="9">
        <f t="shared" si="485"/>
        <v>0</v>
      </c>
      <c r="F296" s="9">
        <f t="shared" si="485"/>
        <v>0</v>
      </c>
      <c r="G296" s="9">
        <f t="shared" si="485"/>
        <v>0</v>
      </c>
      <c r="H296" s="9">
        <f t="shared" si="485"/>
        <v>0</v>
      </c>
      <c r="I296" s="9">
        <f t="shared" si="485"/>
        <v>0</v>
      </c>
      <c r="J296" s="9">
        <f t="shared" si="485"/>
        <v>0</v>
      </c>
      <c r="K296" s="9">
        <f t="shared" si="485"/>
        <v>0</v>
      </c>
      <c r="L296" s="9">
        <f t="shared" si="485"/>
        <v>0</v>
      </c>
      <c r="M296" s="9">
        <f t="shared" si="485"/>
        <v>0</v>
      </c>
      <c r="O296" s="8" t="str">
        <f t="shared" si="410"/>
        <v xml:space="preserve">    Cost</v>
      </c>
      <c r="P296" s="9">
        <f t="shared" ref="P296:AA296" si="486">P57</f>
        <v>0</v>
      </c>
      <c r="Q296" s="9">
        <f t="shared" si="486"/>
        <v>0</v>
      </c>
      <c r="R296" s="9">
        <f t="shared" si="486"/>
        <v>0</v>
      </c>
      <c r="S296" s="9">
        <f t="shared" si="486"/>
        <v>0</v>
      </c>
      <c r="T296" s="9">
        <f t="shared" si="486"/>
        <v>0</v>
      </c>
      <c r="U296" s="9">
        <f t="shared" si="486"/>
        <v>0</v>
      </c>
      <c r="V296" s="9">
        <f t="shared" si="486"/>
        <v>0</v>
      </c>
      <c r="W296" s="9">
        <f t="shared" si="486"/>
        <v>0</v>
      </c>
      <c r="X296" s="9">
        <f t="shared" si="486"/>
        <v>0</v>
      </c>
      <c r="Y296" s="9">
        <f t="shared" si="486"/>
        <v>0</v>
      </c>
      <c r="Z296" s="9">
        <f t="shared" si="486"/>
        <v>0</v>
      </c>
      <c r="AA296" s="9">
        <f t="shared" si="486"/>
        <v>0</v>
      </c>
      <c r="AC296" s="8" t="str">
        <f t="shared" si="411"/>
        <v xml:space="preserve">    Cost</v>
      </c>
      <c r="AD296" s="9">
        <f t="shared" ref="AD296:AO296" si="487">AD57</f>
        <v>0</v>
      </c>
      <c r="AE296" s="9">
        <f t="shared" si="487"/>
        <v>0</v>
      </c>
      <c r="AF296" s="9">
        <f t="shared" si="487"/>
        <v>0</v>
      </c>
      <c r="AG296" s="9">
        <f t="shared" si="487"/>
        <v>0</v>
      </c>
      <c r="AH296" s="9">
        <f t="shared" si="487"/>
        <v>0</v>
      </c>
      <c r="AI296" s="9">
        <f t="shared" si="487"/>
        <v>0</v>
      </c>
      <c r="AJ296" s="9">
        <f t="shared" si="487"/>
        <v>0</v>
      </c>
      <c r="AK296" s="9">
        <f t="shared" si="487"/>
        <v>0</v>
      </c>
      <c r="AL296" s="9">
        <f t="shared" si="487"/>
        <v>0</v>
      </c>
      <c r="AM296" s="9">
        <f t="shared" si="487"/>
        <v>0</v>
      </c>
      <c r="AN296" s="9">
        <f t="shared" si="487"/>
        <v>0</v>
      </c>
      <c r="AO296" s="9">
        <f t="shared" si="487"/>
        <v>0</v>
      </c>
      <c r="AQ296" s="8" t="str">
        <f t="shared" si="412"/>
        <v xml:space="preserve">    Cost</v>
      </c>
      <c r="AR296" s="9">
        <f>AR57</f>
        <v>0</v>
      </c>
      <c r="AS296" s="9">
        <f>AS57</f>
        <v>0</v>
      </c>
      <c r="AT296" s="9">
        <f>AT57</f>
        <v>0</v>
      </c>
    </row>
    <row r="297" spans="1:139" s="16" customFormat="1" ht="12.75" customHeight="1" x14ac:dyDescent="0.25">
      <c r="A297" s="13" t="s">
        <v>175</v>
      </c>
      <c r="B297" s="14">
        <v>0</v>
      </c>
      <c r="C297" s="14">
        <f t="shared" ref="C297:M298" si="488">B297</f>
        <v>0</v>
      </c>
      <c r="D297" s="14">
        <f t="shared" si="488"/>
        <v>0</v>
      </c>
      <c r="E297" s="14">
        <f t="shared" si="488"/>
        <v>0</v>
      </c>
      <c r="F297" s="14">
        <f t="shared" si="488"/>
        <v>0</v>
      </c>
      <c r="G297" s="14">
        <f t="shared" si="488"/>
        <v>0</v>
      </c>
      <c r="H297" s="14">
        <f t="shared" si="488"/>
        <v>0</v>
      </c>
      <c r="I297" s="14">
        <f t="shared" si="488"/>
        <v>0</v>
      </c>
      <c r="J297" s="14">
        <f t="shared" si="488"/>
        <v>0</v>
      </c>
      <c r="K297" s="14">
        <f t="shared" si="488"/>
        <v>0</v>
      </c>
      <c r="L297" s="14">
        <f t="shared" si="488"/>
        <v>0</v>
      </c>
      <c r="M297" s="14">
        <f t="shared" si="488"/>
        <v>0</v>
      </c>
      <c r="N297"/>
      <c r="O297" s="13" t="str">
        <f t="shared" si="410"/>
        <v xml:space="preserve">    # of New Leads Generated</v>
      </c>
      <c r="P297" s="14">
        <f>M297</f>
        <v>0</v>
      </c>
      <c r="Q297" s="14">
        <f t="shared" ref="Q297:AA298" si="489">P297</f>
        <v>0</v>
      </c>
      <c r="R297" s="14">
        <f t="shared" si="489"/>
        <v>0</v>
      </c>
      <c r="S297" s="14">
        <f t="shared" si="489"/>
        <v>0</v>
      </c>
      <c r="T297" s="14">
        <f t="shared" si="489"/>
        <v>0</v>
      </c>
      <c r="U297" s="14">
        <f t="shared" si="489"/>
        <v>0</v>
      </c>
      <c r="V297" s="14">
        <f t="shared" si="489"/>
        <v>0</v>
      </c>
      <c r="W297" s="14">
        <f t="shared" si="489"/>
        <v>0</v>
      </c>
      <c r="X297" s="14">
        <f t="shared" si="489"/>
        <v>0</v>
      </c>
      <c r="Y297" s="14">
        <f t="shared" si="489"/>
        <v>0</v>
      </c>
      <c r="Z297" s="14">
        <f t="shared" si="489"/>
        <v>0</v>
      </c>
      <c r="AA297" s="14">
        <f t="shared" si="489"/>
        <v>0</v>
      </c>
      <c r="AB297"/>
      <c r="AC297" s="13" t="str">
        <f t="shared" si="411"/>
        <v xml:space="preserve">    # of New Leads Generated</v>
      </c>
      <c r="AD297" s="14">
        <f>AA297</f>
        <v>0</v>
      </c>
      <c r="AE297" s="14">
        <f t="shared" ref="AE297:AO298" si="490">AD297</f>
        <v>0</v>
      </c>
      <c r="AF297" s="14">
        <f t="shared" si="490"/>
        <v>0</v>
      </c>
      <c r="AG297" s="14">
        <f t="shared" si="490"/>
        <v>0</v>
      </c>
      <c r="AH297" s="14">
        <f t="shared" si="490"/>
        <v>0</v>
      </c>
      <c r="AI297" s="14">
        <f t="shared" si="490"/>
        <v>0</v>
      </c>
      <c r="AJ297" s="14">
        <f t="shared" si="490"/>
        <v>0</v>
      </c>
      <c r="AK297" s="14">
        <f t="shared" si="490"/>
        <v>0</v>
      </c>
      <c r="AL297" s="14">
        <f t="shared" si="490"/>
        <v>0</v>
      </c>
      <c r="AM297" s="14">
        <f t="shared" si="490"/>
        <v>0</v>
      </c>
      <c r="AN297" s="14">
        <f t="shared" si="490"/>
        <v>0</v>
      </c>
      <c r="AO297" s="14">
        <f t="shared" si="490"/>
        <v>0</v>
      </c>
      <c r="AP297"/>
      <c r="AQ297" s="13" t="str">
        <f t="shared" si="412"/>
        <v xml:space="preserve">    # of New Leads Generated</v>
      </c>
      <c r="AR297" s="14">
        <f>SUM(B297:M297)</f>
        <v>0</v>
      </c>
      <c r="AS297" s="14">
        <f>SUM(P297:AA297)</f>
        <v>0</v>
      </c>
      <c r="AT297" s="15">
        <f>SUM(AD297:AO297)</f>
        <v>0</v>
      </c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</row>
    <row r="298" spans="1:139" s="16" customFormat="1" ht="12.75" customHeight="1" x14ac:dyDescent="0.25">
      <c r="A298" s="17" t="s">
        <v>176</v>
      </c>
      <c r="B298" s="18">
        <v>0</v>
      </c>
      <c r="C298" s="18">
        <f t="shared" si="488"/>
        <v>0</v>
      </c>
      <c r="D298" s="18">
        <f t="shared" si="488"/>
        <v>0</v>
      </c>
      <c r="E298" s="18">
        <f t="shared" si="488"/>
        <v>0</v>
      </c>
      <c r="F298" s="18">
        <f t="shared" si="488"/>
        <v>0</v>
      </c>
      <c r="G298" s="18">
        <f t="shared" si="488"/>
        <v>0</v>
      </c>
      <c r="H298" s="18">
        <f t="shared" si="488"/>
        <v>0</v>
      </c>
      <c r="I298" s="18">
        <f t="shared" si="488"/>
        <v>0</v>
      </c>
      <c r="J298" s="18">
        <f t="shared" si="488"/>
        <v>0</v>
      </c>
      <c r="K298" s="18">
        <f t="shared" si="488"/>
        <v>0</v>
      </c>
      <c r="L298" s="18">
        <f t="shared" si="488"/>
        <v>0</v>
      </c>
      <c r="M298" s="18">
        <f t="shared" si="488"/>
        <v>0</v>
      </c>
      <c r="N298"/>
      <c r="O298" s="17" t="str">
        <f t="shared" si="410"/>
        <v xml:space="preserve">    Conversion Rate</v>
      </c>
      <c r="P298" s="18">
        <f>M298</f>
        <v>0</v>
      </c>
      <c r="Q298" s="18">
        <f t="shared" si="489"/>
        <v>0</v>
      </c>
      <c r="R298" s="18">
        <f t="shared" si="489"/>
        <v>0</v>
      </c>
      <c r="S298" s="18">
        <f t="shared" si="489"/>
        <v>0</v>
      </c>
      <c r="T298" s="18">
        <f t="shared" si="489"/>
        <v>0</v>
      </c>
      <c r="U298" s="18">
        <f t="shared" si="489"/>
        <v>0</v>
      </c>
      <c r="V298" s="18">
        <f t="shared" si="489"/>
        <v>0</v>
      </c>
      <c r="W298" s="18">
        <f t="shared" si="489"/>
        <v>0</v>
      </c>
      <c r="X298" s="18">
        <f t="shared" si="489"/>
        <v>0</v>
      </c>
      <c r="Y298" s="18">
        <f t="shared" si="489"/>
        <v>0</v>
      </c>
      <c r="Z298" s="18">
        <f t="shared" si="489"/>
        <v>0</v>
      </c>
      <c r="AA298" s="18">
        <f t="shared" si="489"/>
        <v>0</v>
      </c>
      <c r="AB298"/>
      <c r="AC298" s="17" t="str">
        <f t="shared" si="411"/>
        <v xml:space="preserve">    Conversion Rate</v>
      </c>
      <c r="AD298" s="18">
        <f>AA298</f>
        <v>0</v>
      </c>
      <c r="AE298" s="18">
        <f t="shared" si="490"/>
        <v>0</v>
      </c>
      <c r="AF298" s="18">
        <f t="shared" si="490"/>
        <v>0</v>
      </c>
      <c r="AG298" s="18">
        <f t="shared" si="490"/>
        <v>0</v>
      </c>
      <c r="AH298" s="18">
        <f t="shared" si="490"/>
        <v>0</v>
      </c>
      <c r="AI298" s="18">
        <f t="shared" si="490"/>
        <v>0</v>
      </c>
      <c r="AJ298" s="18">
        <f t="shared" si="490"/>
        <v>0</v>
      </c>
      <c r="AK298" s="18">
        <f t="shared" si="490"/>
        <v>0</v>
      </c>
      <c r="AL298" s="18">
        <f t="shared" si="490"/>
        <v>0</v>
      </c>
      <c r="AM298" s="18">
        <f t="shared" si="490"/>
        <v>0</v>
      </c>
      <c r="AN298" s="18">
        <f t="shared" si="490"/>
        <v>0</v>
      </c>
      <c r="AO298" s="19">
        <f t="shared" si="490"/>
        <v>0</v>
      </c>
      <c r="AP298"/>
      <c r="AQ298" s="17" t="str">
        <f t="shared" si="412"/>
        <v xml:space="preserve">    Conversion Rate</v>
      </c>
      <c r="AR298" s="18">
        <f>AVERAGE(B298:M298)</f>
        <v>0</v>
      </c>
      <c r="AS298" s="18">
        <f>AVERAGE(P298:AA298)</f>
        <v>0</v>
      </c>
      <c r="AT298" s="18">
        <f>AVERAGE(AD298:AO298)</f>
        <v>0</v>
      </c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</row>
    <row r="299" spans="1:139" s="24" customFormat="1" ht="12.75" customHeight="1" x14ac:dyDescent="0.25">
      <c r="A299" s="20" t="s">
        <v>177</v>
      </c>
      <c r="B299" s="21">
        <f t="shared" ref="B299:M299" si="491">B297*B298</f>
        <v>0</v>
      </c>
      <c r="C299" s="21">
        <f t="shared" si="491"/>
        <v>0</v>
      </c>
      <c r="D299" s="21">
        <f t="shared" si="491"/>
        <v>0</v>
      </c>
      <c r="E299" s="21">
        <f t="shared" si="491"/>
        <v>0</v>
      </c>
      <c r="F299" s="21">
        <f t="shared" si="491"/>
        <v>0</v>
      </c>
      <c r="G299" s="21">
        <f t="shared" si="491"/>
        <v>0</v>
      </c>
      <c r="H299" s="21">
        <f t="shared" si="491"/>
        <v>0</v>
      </c>
      <c r="I299" s="21">
        <f t="shared" si="491"/>
        <v>0</v>
      </c>
      <c r="J299" s="21">
        <f t="shared" si="491"/>
        <v>0</v>
      </c>
      <c r="K299" s="21">
        <f t="shared" si="491"/>
        <v>0</v>
      </c>
      <c r="L299" s="21">
        <f t="shared" si="491"/>
        <v>0</v>
      </c>
      <c r="M299" s="21">
        <f t="shared" si="491"/>
        <v>0</v>
      </c>
      <c r="N299"/>
      <c r="O299" s="22" t="str">
        <f t="shared" si="410"/>
        <v xml:space="preserve">    Number of New Customers</v>
      </c>
      <c r="P299" s="21">
        <f t="shared" ref="P299:AA299" si="492">P297*P298</f>
        <v>0</v>
      </c>
      <c r="Q299" s="21">
        <f t="shared" si="492"/>
        <v>0</v>
      </c>
      <c r="R299" s="21">
        <f t="shared" si="492"/>
        <v>0</v>
      </c>
      <c r="S299" s="21">
        <f t="shared" si="492"/>
        <v>0</v>
      </c>
      <c r="T299" s="21">
        <f t="shared" si="492"/>
        <v>0</v>
      </c>
      <c r="U299" s="21">
        <f t="shared" si="492"/>
        <v>0</v>
      </c>
      <c r="V299" s="21">
        <f t="shared" si="492"/>
        <v>0</v>
      </c>
      <c r="W299" s="21">
        <f t="shared" si="492"/>
        <v>0</v>
      </c>
      <c r="X299" s="21">
        <f t="shared" si="492"/>
        <v>0</v>
      </c>
      <c r="Y299" s="21">
        <f t="shared" si="492"/>
        <v>0</v>
      </c>
      <c r="Z299" s="21">
        <f t="shared" si="492"/>
        <v>0</v>
      </c>
      <c r="AA299" s="21">
        <f t="shared" si="492"/>
        <v>0</v>
      </c>
      <c r="AB299"/>
      <c r="AC299" s="17" t="str">
        <f t="shared" si="411"/>
        <v xml:space="preserve">    Number of New Customers</v>
      </c>
      <c r="AD299" s="21">
        <f t="shared" ref="AD299:AO299" si="493">AD297*AD298</f>
        <v>0</v>
      </c>
      <c r="AE299" s="21">
        <f t="shared" si="493"/>
        <v>0</v>
      </c>
      <c r="AF299" s="21">
        <f t="shared" si="493"/>
        <v>0</v>
      </c>
      <c r="AG299" s="21">
        <f t="shared" si="493"/>
        <v>0</v>
      </c>
      <c r="AH299" s="21">
        <f t="shared" si="493"/>
        <v>0</v>
      </c>
      <c r="AI299" s="21">
        <f t="shared" si="493"/>
        <v>0</v>
      </c>
      <c r="AJ299" s="21">
        <f t="shared" si="493"/>
        <v>0</v>
      </c>
      <c r="AK299" s="21">
        <f t="shared" si="493"/>
        <v>0</v>
      </c>
      <c r="AL299" s="21">
        <f t="shared" si="493"/>
        <v>0</v>
      </c>
      <c r="AM299" s="21">
        <f t="shared" si="493"/>
        <v>0</v>
      </c>
      <c r="AN299" s="21">
        <f t="shared" si="493"/>
        <v>0</v>
      </c>
      <c r="AO299" s="21">
        <f t="shared" si="493"/>
        <v>0</v>
      </c>
      <c r="AP299"/>
      <c r="AQ299" s="17" t="str">
        <f t="shared" si="412"/>
        <v xml:space="preserve">    Number of New Customers</v>
      </c>
      <c r="AR299" s="21">
        <f>AR297*AR298</f>
        <v>0</v>
      </c>
      <c r="AS299" s="21">
        <f>AS297*AS298</f>
        <v>0</v>
      </c>
      <c r="AT299" s="21">
        <f>AT297*AT298</f>
        <v>0</v>
      </c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</row>
    <row r="300" spans="1:139" s="16" customFormat="1" ht="12.75" customHeight="1" x14ac:dyDescent="0.25">
      <c r="A300" s="13" t="s">
        <v>178</v>
      </c>
      <c r="B300" s="25">
        <v>0</v>
      </c>
      <c r="C300" s="25">
        <f t="shared" ref="C300:M300" si="494">B300</f>
        <v>0</v>
      </c>
      <c r="D300" s="25">
        <f t="shared" si="494"/>
        <v>0</v>
      </c>
      <c r="E300" s="25">
        <f t="shared" si="494"/>
        <v>0</v>
      </c>
      <c r="F300" s="25">
        <f t="shared" si="494"/>
        <v>0</v>
      </c>
      <c r="G300" s="25">
        <f t="shared" si="494"/>
        <v>0</v>
      </c>
      <c r="H300" s="25">
        <f t="shared" si="494"/>
        <v>0</v>
      </c>
      <c r="I300" s="25">
        <f t="shared" si="494"/>
        <v>0</v>
      </c>
      <c r="J300" s="25">
        <f t="shared" si="494"/>
        <v>0</v>
      </c>
      <c r="K300" s="25">
        <f t="shared" si="494"/>
        <v>0</v>
      </c>
      <c r="L300" s="25">
        <f t="shared" si="494"/>
        <v>0</v>
      </c>
      <c r="M300" s="25">
        <f t="shared" si="494"/>
        <v>0</v>
      </c>
      <c r="N300"/>
      <c r="O300" s="13" t="str">
        <f t="shared" si="410"/>
        <v xml:space="preserve">    Average Transaction Price</v>
      </c>
      <c r="P300" s="25">
        <f>M300</f>
        <v>0</v>
      </c>
      <c r="Q300" s="25">
        <f t="shared" ref="Q300:AA300" si="495">P300</f>
        <v>0</v>
      </c>
      <c r="R300" s="25">
        <f t="shared" si="495"/>
        <v>0</v>
      </c>
      <c r="S300" s="25">
        <f t="shared" si="495"/>
        <v>0</v>
      </c>
      <c r="T300" s="25">
        <f t="shared" si="495"/>
        <v>0</v>
      </c>
      <c r="U300" s="25">
        <f t="shared" si="495"/>
        <v>0</v>
      </c>
      <c r="V300" s="25">
        <f t="shared" si="495"/>
        <v>0</v>
      </c>
      <c r="W300" s="25">
        <f t="shared" si="495"/>
        <v>0</v>
      </c>
      <c r="X300" s="25">
        <f t="shared" si="495"/>
        <v>0</v>
      </c>
      <c r="Y300" s="25">
        <f t="shared" si="495"/>
        <v>0</v>
      </c>
      <c r="Z300" s="25">
        <f t="shared" si="495"/>
        <v>0</v>
      </c>
      <c r="AA300" s="25">
        <f t="shared" si="495"/>
        <v>0</v>
      </c>
      <c r="AB300"/>
      <c r="AC300" s="13" t="str">
        <f t="shared" si="411"/>
        <v xml:space="preserve">    Average Transaction Price</v>
      </c>
      <c r="AD300" s="25">
        <f>AA300</f>
        <v>0</v>
      </c>
      <c r="AE300" s="25">
        <f t="shared" ref="AE300:AO300" si="496">AD300</f>
        <v>0</v>
      </c>
      <c r="AF300" s="25">
        <f t="shared" si="496"/>
        <v>0</v>
      </c>
      <c r="AG300" s="25">
        <f t="shared" si="496"/>
        <v>0</v>
      </c>
      <c r="AH300" s="25">
        <f t="shared" si="496"/>
        <v>0</v>
      </c>
      <c r="AI300" s="25">
        <f t="shared" si="496"/>
        <v>0</v>
      </c>
      <c r="AJ300" s="25">
        <f t="shared" si="496"/>
        <v>0</v>
      </c>
      <c r="AK300" s="25">
        <f t="shared" si="496"/>
        <v>0</v>
      </c>
      <c r="AL300" s="25">
        <f t="shared" si="496"/>
        <v>0</v>
      </c>
      <c r="AM300" s="25">
        <f t="shared" si="496"/>
        <v>0</v>
      </c>
      <c r="AN300" s="25">
        <f t="shared" si="496"/>
        <v>0</v>
      </c>
      <c r="AO300" s="15">
        <f t="shared" si="496"/>
        <v>0</v>
      </c>
      <c r="AP300"/>
      <c r="AQ300" s="13" t="str">
        <f t="shared" si="412"/>
        <v xml:space="preserve">    Average Transaction Price</v>
      </c>
      <c r="AR300" s="25">
        <f>SUM(B300:M300)</f>
        <v>0</v>
      </c>
      <c r="AS300" s="25">
        <f>SUM(P300:AA300)</f>
        <v>0</v>
      </c>
      <c r="AT300" s="15">
        <f>SUM(AD300:AO300)</f>
        <v>0</v>
      </c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</row>
    <row r="301" spans="1:139" s="16" customFormat="1" ht="12.75" customHeight="1" x14ac:dyDescent="0.25">
      <c r="A301" s="13" t="s">
        <v>179</v>
      </c>
      <c r="B301" s="25">
        <f t="shared" ref="B301:M301" si="497">B297*B298*B300</f>
        <v>0</v>
      </c>
      <c r="C301" s="25">
        <f t="shared" si="497"/>
        <v>0</v>
      </c>
      <c r="D301" s="25">
        <f t="shared" si="497"/>
        <v>0</v>
      </c>
      <c r="E301" s="25">
        <f t="shared" si="497"/>
        <v>0</v>
      </c>
      <c r="F301" s="25">
        <f t="shared" si="497"/>
        <v>0</v>
      </c>
      <c r="G301" s="25">
        <f t="shared" si="497"/>
        <v>0</v>
      </c>
      <c r="H301" s="25">
        <f t="shared" si="497"/>
        <v>0</v>
      </c>
      <c r="I301" s="25">
        <f t="shared" si="497"/>
        <v>0</v>
      </c>
      <c r="J301" s="25">
        <f t="shared" si="497"/>
        <v>0</v>
      </c>
      <c r="K301" s="25">
        <f t="shared" si="497"/>
        <v>0</v>
      </c>
      <c r="L301" s="25">
        <f t="shared" si="497"/>
        <v>0</v>
      </c>
      <c r="M301" s="25">
        <f t="shared" si="497"/>
        <v>0</v>
      </c>
      <c r="N301"/>
      <c r="O301" s="13" t="str">
        <f t="shared" si="410"/>
        <v xml:space="preserve">    Revenues from New Customers</v>
      </c>
      <c r="P301" s="25">
        <f t="shared" ref="P301:AA301" si="498">P297*P298*P300</f>
        <v>0</v>
      </c>
      <c r="Q301" s="25">
        <f t="shared" si="498"/>
        <v>0</v>
      </c>
      <c r="R301" s="25">
        <f t="shared" si="498"/>
        <v>0</v>
      </c>
      <c r="S301" s="25">
        <f t="shared" si="498"/>
        <v>0</v>
      </c>
      <c r="T301" s="25">
        <f t="shared" si="498"/>
        <v>0</v>
      </c>
      <c r="U301" s="25">
        <f t="shared" si="498"/>
        <v>0</v>
      </c>
      <c r="V301" s="25">
        <f t="shared" si="498"/>
        <v>0</v>
      </c>
      <c r="W301" s="25">
        <f t="shared" si="498"/>
        <v>0</v>
      </c>
      <c r="X301" s="25">
        <f t="shared" si="498"/>
        <v>0</v>
      </c>
      <c r="Y301" s="25">
        <f t="shared" si="498"/>
        <v>0</v>
      </c>
      <c r="Z301" s="25">
        <f t="shared" si="498"/>
        <v>0</v>
      </c>
      <c r="AA301" s="25">
        <f t="shared" si="498"/>
        <v>0</v>
      </c>
      <c r="AB301"/>
      <c r="AC301" s="13" t="str">
        <f t="shared" si="411"/>
        <v xml:space="preserve">    Revenues from New Customers</v>
      </c>
      <c r="AD301" s="25">
        <f t="shared" ref="AD301:AO301" si="499">AD297*AD298*AD300</f>
        <v>0</v>
      </c>
      <c r="AE301" s="25">
        <f t="shared" si="499"/>
        <v>0</v>
      </c>
      <c r="AF301" s="25">
        <f t="shared" si="499"/>
        <v>0</v>
      </c>
      <c r="AG301" s="25">
        <f t="shared" si="499"/>
        <v>0</v>
      </c>
      <c r="AH301" s="25">
        <f t="shared" si="499"/>
        <v>0</v>
      </c>
      <c r="AI301" s="25">
        <f t="shared" si="499"/>
        <v>0</v>
      </c>
      <c r="AJ301" s="25">
        <f t="shared" si="499"/>
        <v>0</v>
      </c>
      <c r="AK301" s="25">
        <f t="shared" si="499"/>
        <v>0</v>
      </c>
      <c r="AL301" s="25">
        <f t="shared" si="499"/>
        <v>0</v>
      </c>
      <c r="AM301" s="25">
        <f t="shared" si="499"/>
        <v>0</v>
      </c>
      <c r="AN301" s="25">
        <f t="shared" si="499"/>
        <v>0</v>
      </c>
      <c r="AO301" s="15">
        <f t="shared" si="499"/>
        <v>0</v>
      </c>
      <c r="AP301"/>
      <c r="AQ301" s="13" t="str">
        <f t="shared" si="412"/>
        <v xml:space="preserve">    Revenues from New Customers</v>
      </c>
      <c r="AR301" s="25">
        <f>SUM(B301:M301)</f>
        <v>0</v>
      </c>
      <c r="AS301" s="25">
        <f>SUM(P301:AA301)</f>
        <v>0</v>
      </c>
      <c r="AT301" s="15">
        <f>SUM(AD301:AO301)</f>
        <v>0</v>
      </c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</row>
    <row r="302" spans="1:139" ht="12.75" customHeight="1" x14ac:dyDescent="0.25">
      <c r="A302" s="8" t="s">
        <v>180</v>
      </c>
      <c r="B302" s="9">
        <f>B301*$B$92</f>
        <v>0</v>
      </c>
      <c r="C302" s="9">
        <f t="shared" ref="C302:M302" si="500">C301*$B$92</f>
        <v>0</v>
      </c>
      <c r="D302" s="9">
        <f t="shared" si="500"/>
        <v>0</v>
      </c>
      <c r="E302" s="9">
        <f t="shared" si="500"/>
        <v>0</v>
      </c>
      <c r="F302" s="9">
        <f t="shared" si="500"/>
        <v>0</v>
      </c>
      <c r="G302" s="9">
        <f t="shared" si="500"/>
        <v>0</v>
      </c>
      <c r="H302" s="9">
        <f t="shared" si="500"/>
        <v>0</v>
      </c>
      <c r="I302" s="9">
        <f t="shared" si="500"/>
        <v>0</v>
      </c>
      <c r="J302" s="9">
        <f t="shared" si="500"/>
        <v>0</v>
      </c>
      <c r="K302" s="9">
        <f t="shared" si="500"/>
        <v>0</v>
      </c>
      <c r="L302" s="9">
        <f t="shared" si="500"/>
        <v>0</v>
      </c>
      <c r="M302" s="9">
        <f t="shared" si="500"/>
        <v>0</v>
      </c>
      <c r="O302" s="8" t="str">
        <f t="shared" si="410"/>
        <v xml:space="preserve">    Cost of Goods Sold</v>
      </c>
      <c r="P302" s="9">
        <f>P301*$B$92</f>
        <v>0</v>
      </c>
      <c r="Q302" s="9">
        <f t="shared" ref="Q302:AA302" si="501">Q301*$B$92</f>
        <v>0</v>
      </c>
      <c r="R302" s="9">
        <f t="shared" si="501"/>
        <v>0</v>
      </c>
      <c r="S302" s="9">
        <f t="shared" si="501"/>
        <v>0</v>
      </c>
      <c r="T302" s="9">
        <f t="shared" si="501"/>
        <v>0</v>
      </c>
      <c r="U302" s="9">
        <f t="shared" si="501"/>
        <v>0</v>
      </c>
      <c r="V302" s="9">
        <f t="shared" si="501"/>
        <v>0</v>
      </c>
      <c r="W302" s="9">
        <f t="shared" si="501"/>
        <v>0</v>
      </c>
      <c r="X302" s="9">
        <f t="shared" si="501"/>
        <v>0</v>
      </c>
      <c r="Y302" s="9">
        <f t="shared" si="501"/>
        <v>0</v>
      </c>
      <c r="Z302" s="9">
        <f t="shared" si="501"/>
        <v>0</v>
      </c>
      <c r="AA302" s="9">
        <f t="shared" si="501"/>
        <v>0</v>
      </c>
      <c r="AC302" s="8" t="str">
        <f t="shared" si="411"/>
        <v xml:space="preserve">    Cost of Goods Sold</v>
      </c>
      <c r="AD302" s="9">
        <f>AD301*$B$92</f>
        <v>0</v>
      </c>
      <c r="AE302" s="9">
        <f t="shared" ref="AE302:AO302" si="502">AE301*$B$92</f>
        <v>0</v>
      </c>
      <c r="AF302" s="9">
        <f t="shared" si="502"/>
        <v>0</v>
      </c>
      <c r="AG302" s="9">
        <f t="shared" si="502"/>
        <v>0</v>
      </c>
      <c r="AH302" s="9">
        <f t="shared" si="502"/>
        <v>0</v>
      </c>
      <c r="AI302" s="9">
        <f t="shared" si="502"/>
        <v>0</v>
      </c>
      <c r="AJ302" s="9">
        <f t="shared" si="502"/>
        <v>0</v>
      </c>
      <c r="AK302" s="9">
        <f t="shared" si="502"/>
        <v>0</v>
      </c>
      <c r="AL302" s="9">
        <f t="shared" si="502"/>
        <v>0</v>
      </c>
      <c r="AM302" s="9">
        <f t="shared" si="502"/>
        <v>0</v>
      </c>
      <c r="AN302" s="9">
        <f t="shared" si="502"/>
        <v>0</v>
      </c>
      <c r="AO302" s="9">
        <f t="shared" si="502"/>
        <v>0</v>
      </c>
      <c r="AQ302" s="8" t="str">
        <f t="shared" si="412"/>
        <v xml:space="preserve">    Cost of Goods Sold</v>
      </c>
      <c r="AR302" s="9">
        <f>SUM(B302:M302)</f>
        <v>0</v>
      </c>
      <c r="AS302" s="9">
        <f>SUM(P302:AA302)</f>
        <v>0</v>
      </c>
      <c r="AT302" s="9">
        <f>SUM(AD302:AO302)</f>
        <v>0</v>
      </c>
    </row>
    <row r="303" spans="1:139" ht="12.75" customHeight="1" x14ac:dyDescent="0.25">
      <c r="A303" s="8" t="s">
        <v>181</v>
      </c>
      <c r="B303" s="9">
        <f t="shared" ref="B303:M303" si="503">B301-B302-B296</f>
        <v>0</v>
      </c>
      <c r="C303" s="9">
        <f t="shared" si="503"/>
        <v>0</v>
      </c>
      <c r="D303" s="9">
        <f t="shared" si="503"/>
        <v>0</v>
      </c>
      <c r="E303" s="9">
        <f t="shared" si="503"/>
        <v>0</v>
      </c>
      <c r="F303" s="9">
        <f t="shared" si="503"/>
        <v>0</v>
      </c>
      <c r="G303" s="9">
        <f t="shared" si="503"/>
        <v>0</v>
      </c>
      <c r="H303" s="9">
        <f t="shared" si="503"/>
        <v>0</v>
      </c>
      <c r="I303" s="9">
        <f t="shared" si="503"/>
        <v>0</v>
      </c>
      <c r="J303" s="9">
        <f t="shared" si="503"/>
        <v>0</v>
      </c>
      <c r="K303" s="9">
        <f t="shared" si="503"/>
        <v>0</v>
      </c>
      <c r="L303" s="9">
        <f t="shared" si="503"/>
        <v>0</v>
      </c>
      <c r="M303" s="9">
        <f t="shared" si="503"/>
        <v>0</v>
      </c>
      <c r="O303" s="8" t="str">
        <f t="shared" si="410"/>
        <v xml:space="preserve">    Gross Margin</v>
      </c>
      <c r="P303" s="9">
        <f t="shared" ref="P303:AA303" si="504">P301-P302-P296</f>
        <v>0</v>
      </c>
      <c r="Q303" s="9">
        <f t="shared" si="504"/>
        <v>0</v>
      </c>
      <c r="R303" s="9">
        <f t="shared" si="504"/>
        <v>0</v>
      </c>
      <c r="S303" s="9">
        <f t="shared" si="504"/>
        <v>0</v>
      </c>
      <c r="T303" s="9">
        <f t="shared" si="504"/>
        <v>0</v>
      </c>
      <c r="U303" s="9">
        <f t="shared" si="504"/>
        <v>0</v>
      </c>
      <c r="V303" s="9">
        <f t="shared" si="504"/>
        <v>0</v>
      </c>
      <c r="W303" s="9">
        <f t="shared" si="504"/>
        <v>0</v>
      </c>
      <c r="X303" s="9">
        <f t="shared" si="504"/>
        <v>0</v>
      </c>
      <c r="Y303" s="9">
        <f t="shared" si="504"/>
        <v>0</v>
      </c>
      <c r="Z303" s="9">
        <f t="shared" si="504"/>
        <v>0</v>
      </c>
      <c r="AA303" s="9">
        <f t="shared" si="504"/>
        <v>0</v>
      </c>
      <c r="AC303" s="8" t="str">
        <f t="shared" si="411"/>
        <v xml:space="preserve">    Gross Margin</v>
      </c>
      <c r="AD303" s="9">
        <f t="shared" ref="AD303:AO303" si="505">AD301-AD302-AD296</f>
        <v>0</v>
      </c>
      <c r="AE303" s="9">
        <f t="shared" si="505"/>
        <v>0</v>
      </c>
      <c r="AF303" s="9">
        <f t="shared" si="505"/>
        <v>0</v>
      </c>
      <c r="AG303" s="9">
        <f t="shared" si="505"/>
        <v>0</v>
      </c>
      <c r="AH303" s="9">
        <f t="shared" si="505"/>
        <v>0</v>
      </c>
      <c r="AI303" s="9">
        <f t="shared" si="505"/>
        <v>0</v>
      </c>
      <c r="AJ303" s="9">
        <f t="shared" si="505"/>
        <v>0</v>
      </c>
      <c r="AK303" s="9">
        <f t="shared" si="505"/>
        <v>0</v>
      </c>
      <c r="AL303" s="9">
        <f t="shared" si="505"/>
        <v>0</v>
      </c>
      <c r="AM303" s="9">
        <f t="shared" si="505"/>
        <v>0</v>
      </c>
      <c r="AN303" s="9">
        <f t="shared" si="505"/>
        <v>0</v>
      </c>
      <c r="AO303" s="9">
        <f t="shared" si="505"/>
        <v>0</v>
      </c>
      <c r="AQ303" s="8" t="str">
        <f t="shared" si="412"/>
        <v xml:space="preserve">    Gross Margin</v>
      </c>
      <c r="AR303" s="9">
        <f>AR301-AR302-AR296</f>
        <v>0</v>
      </c>
      <c r="AS303" s="9">
        <f>AS301-AS302-AS296</f>
        <v>0</v>
      </c>
      <c r="AT303" s="9">
        <f>AT301-AT302-AT296</f>
        <v>0</v>
      </c>
    </row>
    <row r="304" spans="1:139" ht="12.75" customHeight="1" x14ac:dyDescent="0.25">
      <c r="A304" s="8" t="s">
        <v>182</v>
      </c>
      <c r="B304" s="28" t="e">
        <f t="shared" ref="B304:M304" si="506">B303/B296</f>
        <v>#DIV/0!</v>
      </c>
      <c r="C304" s="28" t="e">
        <f t="shared" si="506"/>
        <v>#DIV/0!</v>
      </c>
      <c r="D304" s="28" t="e">
        <f t="shared" si="506"/>
        <v>#DIV/0!</v>
      </c>
      <c r="E304" s="28" t="e">
        <f t="shared" si="506"/>
        <v>#DIV/0!</v>
      </c>
      <c r="F304" s="28" t="e">
        <f t="shared" si="506"/>
        <v>#DIV/0!</v>
      </c>
      <c r="G304" s="28" t="e">
        <f t="shared" si="506"/>
        <v>#DIV/0!</v>
      </c>
      <c r="H304" s="28" t="e">
        <f t="shared" si="506"/>
        <v>#DIV/0!</v>
      </c>
      <c r="I304" s="28" t="e">
        <f t="shared" si="506"/>
        <v>#DIV/0!</v>
      </c>
      <c r="J304" s="28" t="e">
        <f t="shared" si="506"/>
        <v>#DIV/0!</v>
      </c>
      <c r="K304" s="28" t="e">
        <f t="shared" si="506"/>
        <v>#DIV/0!</v>
      </c>
      <c r="L304" s="28" t="e">
        <f t="shared" si="506"/>
        <v>#DIV/0!</v>
      </c>
      <c r="M304" s="28" t="e">
        <f t="shared" si="506"/>
        <v>#DIV/0!</v>
      </c>
      <c r="O304" s="8" t="str">
        <f t="shared" si="410"/>
        <v xml:space="preserve">    Return on Promotions %</v>
      </c>
      <c r="P304" s="28" t="e">
        <f t="shared" ref="P304:AA304" si="507">P303/P296</f>
        <v>#DIV/0!</v>
      </c>
      <c r="Q304" s="28" t="e">
        <f t="shared" si="507"/>
        <v>#DIV/0!</v>
      </c>
      <c r="R304" s="28" t="e">
        <f t="shared" si="507"/>
        <v>#DIV/0!</v>
      </c>
      <c r="S304" s="28" t="e">
        <f t="shared" si="507"/>
        <v>#DIV/0!</v>
      </c>
      <c r="T304" s="28" t="e">
        <f t="shared" si="507"/>
        <v>#DIV/0!</v>
      </c>
      <c r="U304" s="28" t="e">
        <f t="shared" si="507"/>
        <v>#DIV/0!</v>
      </c>
      <c r="V304" s="28" t="e">
        <f t="shared" si="507"/>
        <v>#DIV/0!</v>
      </c>
      <c r="W304" s="28" t="e">
        <f t="shared" si="507"/>
        <v>#DIV/0!</v>
      </c>
      <c r="X304" s="28" t="e">
        <f t="shared" si="507"/>
        <v>#DIV/0!</v>
      </c>
      <c r="Y304" s="28" t="e">
        <f t="shared" si="507"/>
        <v>#DIV/0!</v>
      </c>
      <c r="Z304" s="28" t="e">
        <f t="shared" si="507"/>
        <v>#DIV/0!</v>
      </c>
      <c r="AA304" s="28" t="e">
        <f t="shared" si="507"/>
        <v>#DIV/0!</v>
      </c>
      <c r="AC304" s="8" t="str">
        <f t="shared" si="411"/>
        <v xml:space="preserve">    Return on Promotions %</v>
      </c>
      <c r="AD304" s="28" t="e">
        <f t="shared" ref="AD304:AO304" si="508">AD303/AD296</f>
        <v>#DIV/0!</v>
      </c>
      <c r="AE304" s="28" t="e">
        <f t="shared" si="508"/>
        <v>#DIV/0!</v>
      </c>
      <c r="AF304" s="28" t="e">
        <f t="shared" si="508"/>
        <v>#DIV/0!</v>
      </c>
      <c r="AG304" s="28" t="e">
        <f t="shared" si="508"/>
        <v>#DIV/0!</v>
      </c>
      <c r="AH304" s="28" t="e">
        <f t="shared" si="508"/>
        <v>#DIV/0!</v>
      </c>
      <c r="AI304" s="28" t="e">
        <f t="shared" si="508"/>
        <v>#DIV/0!</v>
      </c>
      <c r="AJ304" s="28" t="e">
        <f t="shared" si="508"/>
        <v>#DIV/0!</v>
      </c>
      <c r="AK304" s="28" t="e">
        <f t="shared" si="508"/>
        <v>#DIV/0!</v>
      </c>
      <c r="AL304" s="28" t="e">
        <f t="shared" si="508"/>
        <v>#DIV/0!</v>
      </c>
      <c r="AM304" s="28" t="e">
        <f t="shared" si="508"/>
        <v>#DIV/0!</v>
      </c>
      <c r="AN304" s="28" t="e">
        <f t="shared" si="508"/>
        <v>#DIV/0!</v>
      </c>
      <c r="AO304" s="28" t="e">
        <f t="shared" si="508"/>
        <v>#DIV/0!</v>
      </c>
      <c r="AQ304" s="8" t="str">
        <f t="shared" si="412"/>
        <v xml:space="preserve">    Return on Promotions %</v>
      </c>
      <c r="AR304" s="28" t="e">
        <f>AR303/AR296</f>
        <v>#DIV/0!</v>
      </c>
      <c r="AS304" s="28" t="e">
        <f>AS303/AS296</f>
        <v>#DIV/0!</v>
      </c>
      <c r="AT304" s="28" t="e">
        <f>AT303/AT296</f>
        <v>#DIV/0!</v>
      </c>
    </row>
    <row r="305" spans="1:139" ht="12.75" customHeight="1" x14ac:dyDescent="0.25">
      <c r="A305" s="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O305" s="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C305" s="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Q305" s="8"/>
      <c r="AR305" s="28"/>
      <c r="AS305" s="28"/>
      <c r="AT305" s="28"/>
    </row>
    <row r="306" spans="1:139" x14ac:dyDescent="0.25">
      <c r="A306" s="6" t="str">
        <f>A58</f>
        <v xml:space="preserve">Postcards 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O306" s="6" t="str">
        <f t="shared" si="410"/>
        <v xml:space="preserve">Postcards 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C306" s="6" t="str">
        <f t="shared" si="411"/>
        <v xml:space="preserve">Postcards </v>
      </c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Q306" s="6" t="str">
        <f t="shared" si="412"/>
        <v xml:space="preserve">Postcards </v>
      </c>
      <c r="AR306" s="7"/>
      <c r="AS306" s="7"/>
      <c r="AT306" s="7"/>
    </row>
    <row r="307" spans="1:139" ht="12.75" customHeight="1" x14ac:dyDescent="0.25">
      <c r="A307" s="8" t="s">
        <v>174</v>
      </c>
      <c r="B307" s="9">
        <f t="shared" ref="B307:M307" si="509">B58</f>
        <v>0</v>
      </c>
      <c r="C307" s="9">
        <f t="shared" si="509"/>
        <v>0</v>
      </c>
      <c r="D307" s="9">
        <f t="shared" si="509"/>
        <v>0</v>
      </c>
      <c r="E307" s="9">
        <f t="shared" si="509"/>
        <v>0</v>
      </c>
      <c r="F307" s="9">
        <f t="shared" si="509"/>
        <v>0</v>
      </c>
      <c r="G307" s="9">
        <f t="shared" si="509"/>
        <v>0</v>
      </c>
      <c r="H307" s="9">
        <f t="shared" si="509"/>
        <v>0</v>
      </c>
      <c r="I307" s="9">
        <f t="shared" si="509"/>
        <v>0</v>
      </c>
      <c r="J307" s="9">
        <f t="shared" si="509"/>
        <v>0</v>
      </c>
      <c r="K307" s="9">
        <f t="shared" si="509"/>
        <v>0</v>
      </c>
      <c r="L307" s="9">
        <f t="shared" si="509"/>
        <v>0</v>
      </c>
      <c r="M307" s="9">
        <f t="shared" si="509"/>
        <v>0</v>
      </c>
      <c r="O307" s="8" t="str">
        <f t="shared" si="410"/>
        <v xml:space="preserve">    Cost</v>
      </c>
      <c r="P307" s="9">
        <f t="shared" ref="P307:AA307" si="510">P58</f>
        <v>0</v>
      </c>
      <c r="Q307" s="9">
        <f t="shared" si="510"/>
        <v>0</v>
      </c>
      <c r="R307" s="9">
        <f t="shared" si="510"/>
        <v>0</v>
      </c>
      <c r="S307" s="9">
        <f t="shared" si="510"/>
        <v>0</v>
      </c>
      <c r="T307" s="9">
        <f t="shared" si="510"/>
        <v>0</v>
      </c>
      <c r="U307" s="9">
        <f t="shared" si="510"/>
        <v>0</v>
      </c>
      <c r="V307" s="9">
        <f t="shared" si="510"/>
        <v>0</v>
      </c>
      <c r="W307" s="9">
        <f t="shared" si="510"/>
        <v>0</v>
      </c>
      <c r="X307" s="9">
        <f t="shared" si="510"/>
        <v>0</v>
      </c>
      <c r="Y307" s="9">
        <f t="shared" si="510"/>
        <v>0</v>
      </c>
      <c r="Z307" s="9">
        <f t="shared" si="510"/>
        <v>0</v>
      </c>
      <c r="AA307" s="9">
        <f t="shared" si="510"/>
        <v>0</v>
      </c>
      <c r="AC307" s="8" t="str">
        <f t="shared" si="411"/>
        <v xml:space="preserve">    Cost</v>
      </c>
      <c r="AD307" s="9">
        <f t="shared" ref="AD307:AO307" si="511">AD58</f>
        <v>0</v>
      </c>
      <c r="AE307" s="9">
        <f t="shared" si="511"/>
        <v>0</v>
      </c>
      <c r="AF307" s="9">
        <f t="shared" si="511"/>
        <v>0</v>
      </c>
      <c r="AG307" s="9">
        <f t="shared" si="511"/>
        <v>0</v>
      </c>
      <c r="AH307" s="9">
        <f t="shared" si="511"/>
        <v>0</v>
      </c>
      <c r="AI307" s="9">
        <f t="shared" si="511"/>
        <v>0</v>
      </c>
      <c r="AJ307" s="9">
        <f t="shared" si="511"/>
        <v>0</v>
      </c>
      <c r="AK307" s="9">
        <f t="shared" si="511"/>
        <v>0</v>
      </c>
      <c r="AL307" s="9">
        <f t="shared" si="511"/>
        <v>0</v>
      </c>
      <c r="AM307" s="9">
        <f t="shared" si="511"/>
        <v>0</v>
      </c>
      <c r="AN307" s="9">
        <f t="shared" si="511"/>
        <v>0</v>
      </c>
      <c r="AO307" s="9">
        <f t="shared" si="511"/>
        <v>0</v>
      </c>
      <c r="AQ307" s="8" t="str">
        <f t="shared" si="412"/>
        <v xml:space="preserve">    Cost</v>
      </c>
      <c r="AR307" s="9">
        <f>AR58</f>
        <v>0</v>
      </c>
      <c r="AS307" s="9">
        <f>AS58</f>
        <v>0</v>
      </c>
      <c r="AT307" s="9">
        <f>AT58</f>
        <v>0</v>
      </c>
    </row>
    <row r="308" spans="1:139" s="16" customFormat="1" ht="12.75" customHeight="1" x14ac:dyDescent="0.25">
      <c r="A308" s="13" t="s">
        <v>175</v>
      </c>
      <c r="B308" s="14">
        <v>0</v>
      </c>
      <c r="C308" s="14">
        <f t="shared" ref="C308:M309" si="512">B308</f>
        <v>0</v>
      </c>
      <c r="D308" s="14">
        <f t="shared" si="512"/>
        <v>0</v>
      </c>
      <c r="E308" s="14">
        <f t="shared" si="512"/>
        <v>0</v>
      </c>
      <c r="F308" s="14">
        <f t="shared" si="512"/>
        <v>0</v>
      </c>
      <c r="G308" s="14">
        <f t="shared" si="512"/>
        <v>0</v>
      </c>
      <c r="H308" s="14">
        <f t="shared" si="512"/>
        <v>0</v>
      </c>
      <c r="I308" s="14">
        <f t="shared" si="512"/>
        <v>0</v>
      </c>
      <c r="J308" s="14">
        <f t="shared" si="512"/>
        <v>0</v>
      </c>
      <c r="K308" s="14">
        <f t="shared" si="512"/>
        <v>0</v>
      </c>
      <c r="L308" s="14">
        <f t="shared" si="512"/>
        <v>0</v>
      </c>
      <c r="M308" s="14">
        <f t="shared" si="512"/>
        <v>0</v>
      </c>
      <c r="N308"/>
      <c r="O308" s="13" t="str">
        <f t="shared" si="410"/>
        <v xml:space="preserve">    # of New Leads Generated</v>
      </c>
      <c r="P308" s="14">
        <f>M308</f>
        <v>0</v>
      </c>
      <c r="Q308" s="14">
        <f t="shared" ref="Q308:AA309" si="513">P308</f>
        <v>0</v>
      </c>
      <c r="R308" s="14">
        <f t="shared" si="513"/>
        <v>0</v>
      </c>
      <c r="S308" s="14">
        <f t="shared" si="513"/>
        <v>0</v>
      </c>
      <c r="T308" s="14">
        <f t="shared" si="513"/>
        <v>0</v>
      </c>
      <c r="U308" s="14">
        <f t="shared" si="513"/>
        <v>0</v>
      </c>
      <c r="V308" s="14">
        <f t="shared" si="513"/>
        <v>0</v>
      </c>
      <c r="W308" s="14">
        <f t="shared" si="513"/>
        <v>0</v>
      </c>
      <c r="X308" s="14">
        <f t="shared" si="513"/>
        <v>0</v>
      </c>
      <c r="Y308" s="14">
        <f t="shared" si="513"/>
        <v>0</v>
      </c>
      <c r="Z308" s="14">
        <f t="shared" si="513"/>
        <v>0</v>
      </c>
      <c r="AA308" s="14">
        <f t="shared" si="513"/>
        <v>0</v>
      </c>
      <c r="AB308"/>
      <c r="AC308" s="13" t="str">
        <f t="shared" si="411"/>
        <v xml:space="preserve">    # of New Leads Generated</v>
      </c>
      <c r="AD308" s="14">
        <f>AA308</f>
        <v>0</v>
      </c>
      <c r="AE308" s="14">
        <f t="shared" ref="AE308:AO309" si="514">AD308</f>
        <v>0</v>
      </c>
      <c r="AF308" s="14">
        <f t="shared" si="514"/>
        <v>0</v>
      </c>
      <c r="AG308" s="14">
        <f t="shared" si="514"/>
        <v>0</v>
      </c>
      <c r="AH308" s="14">
        <f t="shared" si="514"/>
        <v>0</v>
      </c>
      <c r="AI308" s="14">
        <f t="shared" si="514"/>
        <v>0</v>
      </c>
      <c r="AJ308" s="14">
        <f t="shared" si="514"/>
        <v>0</v>
      </c>
      <c r="AK308" s="14">
        <f t="shared" si="514"/>
        <v>0</v>
      </c>
      <c r="AL308" s="14">
        <f t="shared" si="514"/>
        <v>0</v>
      </c>
      <c r="AM308" s="14">
        <f t="shared" si="514"/>
        <v>0</v>
      </c>
      <c r="AN308" s="14">
        <f t="shared" si="514"/>
        <v>0</v>
      </c>
      <c r="AO308" s="14">
        <f t="shared" si="514"/>
        <v>0</v>
      </c>
      <c r="AP308"/>
      <c r="AQ308" s="13" t="str">
        <f t="shared" si="412"/>
        <v xml:space="preserve">    # of New Leads Generated</v>
      </c>
      <c r="AR308" s="14">
        <f>SUM(B308:M308)</f>
        <v>0</v>
      </c>
      <c r="AS308" s="14">
        <f>SUM(P308:AA308)</f>
        <v>0</v>
      </c>
      <c r="AT308" s="15">
        <f>SUM(AD308:AO308)</f>
        <v>0</v>
      </c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</row>
    <row r="309" spans="1:139" s="16" customFormat="1" ht="12.75" customHeight="1" x14ac:dyDescent="0.25">
      <c r="A309" s="17" t="s">
        <v>176</v>
      </c>
      <c r="B309" s="18">
        <v>0</v>
      </c>
      <c r="C309" s="18">
        <f t="shared" si="512"/>
        <v>0</v>
      </c>
      <c r="D309" s="18">
        <f t="shared" si="512"/>
        <v>0</v>
      </c>
      <c r="E309" s="18">
        <f t="shared" si="512"/>
        <v>0</v>
      </c>
      <c r="F309" s="18">
        <f t="shared" si="512"/>
        <v>0</v>
      </c>
      <c r="G309" s="18">
        <f t="shared" si="512"/>
        <v>0</v>
      </c>
      <c r="H309" s="18">
        <f t="shared" si="512"/>
        <v>0</v>
      </c>
      <c r="I309" s="18">
        <f t="shared" si="512"/>
        <v>0</v>
      </c>
      <c r="J309" s="18">
        <f t="shared" si="512"/>
        <v>0</v>
      </c>
      <c r="K309" s="18">
        <f t="shared" si="512"/>
        <v>0</v>
      </c>
      <c r="L309" s="18">
        <f t="shared" si="512"/>
        <v>0</v>
      </c>
      <c r="M309" s="18">
        <f t="shared" si="512"/>
        <v>0</v>
      </c>
      <c r="N309"/>
      <c r="O309" s="17" t="str">
        <f t="shared" si="410"/>
        <v xml:space="preserve">    Conversion Rate</v>
      </c>
      <c r="P309" s="18">
        <f>M309</f>
        <v>0</v>
      </c>
      <c r="Q309" s="18">
        <f t="shared" si="513"/>
        <v>0</v>
      </c>
      <c r="R309" s="18">
        <f t="shared" si="513"/>
        <v>0</v>
      </c>
      <c r="S309" s="18">
        <f t="shared" si="513"/>
        <v>0</v>
      </c>
      <c r="T309" s="18">
        <f t="shared" si="513"/>
        <v>0</v>
      </c>
      <c r="U309" s="18">
        <f t="shared" si="513"/>
        <v>0</v>
      </c>
      <c r="V309" s="18">
        <f t="shared" si="513"/>
        <v>0</v>
      </c>
      <c r="W309" s="18">
        <f t="shared" si="513"/>
        <v>0</v>
      </c>
      <c r="X309" s="18">
        <f t="shared" si="513"/>
        <v>0</v>
      </c>
      <c r="Y309" s="18">
        <f t="shared" si="513"/>
        <v>0</v>
      </c>
      <c r="Z309" s="18">
        <f t="shared" si="513"/>
        <v>0</v>
      </c>
      <c r="AA309" s="18">
        <f t="shared" si="513"/>
        <v>0</v>
      </c>
      <c r="AB309"/>
      <c r="AC309" s="17" t="str">
        <f t="shared" si="411"/>
        <v xml:space="preserve">    Conversion Rate</v>
      </c>
      <c r="AD309" s="18">
        <f>AA309</f>
        <v>0</v>
      </c>
      <c r="AE309" s="18">
        <f t="shared" si="514"/>
        <v>0</v>
      </c>
      <c r="AF309" s="18">
        <f t="shared" si="514"/>
        <v>0</v>
      </c>
      <c r="AG309" s="18">
        <f t="shared" si="514"/>
        <v>0</v>
      </c>
      <c r="AH309" s="18">
        <f t="shared" si="514"/>
        <v>0</v>
      </c>
      <c r="AI309" s="18">
        <f t="shared" si="514"/>
        <v>0</v>
      </c>
      <c r="AJ309" s="18">
        <f t="shared" si="514"/>
        <v>0</v>
      </c>
      <c r="AK309" s="18">
        <f t="shared" si="514"/>
        <v>0</v>
      </c>
      <c r="AL309" s="18">
        <f t="shared" si="514"/>
        <v>0</v>
      </c>
      <c r="AM309" s="18">
        <f t="shared" si="514"/>
        <v>0</v>
      </c>
      <c r="AN309" s="18">
        <f t="shared" si="514"/>
        <v>0</v>
      </c>
      <c r="AO309" s="19">
        <f t="shared" si="514"/>
        <v>0</v>
      </c>
      <c r="AP309"/>
      <c r="AQ309" s="17" t="str">
        <f t="shared" si="412"/>
        <v xml:space="preserve">    Conversion Rate</v>
      </c>
      <c r="AR309" s="18">
        <f>AVERAGE(B309:M309)</f>
        <v>0</v>
      </c>
      <c r="AS309" s="18">
        <f>AVERAGE(P309:AA309)</f>
        <v>0</v>
      </c>
      <c r="AT309" s="18">
        <f>AVERAGE(AD309:AO309)</f>
        <v>0</v>
      </c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  <c r="DI309" s="10"/>
      <c r="DJ309" s="10"/>
      <c r="DK309" s="10"/>
      <c r="DL309" s="10"/>
      <c r="DM309" s="10"/>
      <c r="DN309" s="10"/>
      <c r="DO309" s="10"/>
      <c r="DP309" s="10"/>
      <c r="DQ309" s="10"/>
      <c r="DR309" s="10"/>
      <c r="DS309" s="10"/>
      <c r="DT309" s="10"/>
      <c r="DU309" s="10"/>
      <c r="DV309" s="10"/>
      <c r="DW309" s="10"/>
      <c r="DX309" s="10"/>
      <c r="DY309" s="10"/>
      <c r="DZ309" s="10"/>
      <c r="EA309" s="10"/>
      <c r="EB309" s="10"/>
      <c r="EC309" s="10"/>
      <c r="ED309" s="10"/>
      <c r="EE309" s="10"/>
      <c r="EF309" s="10"/>
      <c r="EG309" s="10"/>
      <c r="EH309" s="10"/>
      <c r="EI309" s="10"/>
    </row>
    <row r="310" spans="1:139" s="24" customFormat="1" ht="12.75" customHeight="1" x14ac:dyDescent="0.25">
      <c r="A310" s="20" t="s">
        <v>177</v>
      </c>
      <c r="B310" s="21">
        <f t="shared" ref="B310:M310" si="515">B308*B309</f>
        <v>0</v>
      </c>
      <c r="C310" s="21">
        <f t="shared" si="515"/>
        <v>0</v>
      </c>
      <c r="D310" s="21">
        <f t="shared" si="515"/>
        <v>0</v>
      </c>
      <c r="E310" s="21">
        <f t="shared" si="515"/>
        <v>0</v>
      </c>
      <c r="F310" s="21">
        <f t="shared" si="515"/>
        <v>0</v>
      </c>
      <c r="G310" s="21">
        <f t="shared" si="515"/>
        <v>0</v>
      </c>
      <c r="H310" s="21">
        <f t="shared" si="515"/>
        <v>0</v>
      </c>
      <c r="I310" s="21">
        <f t="shared" si="515"/>
        <v>0</v>
      </c>
      <c r="J310" s="21">
        <f t="shared" si="515"/>
        <v>0</v>
      </c>
      <c r="K310" s="21">
        <f t="shared" si="515"/>
        <v>0</v>
      </c>
      <c r="L310" s="21">
        <f t="shared" si="515"/>
        <v>0</v>
      </c>
      <c r="M310" s="21">
        <f t="shared" si="515"/>
        <v>0</v>
      </c>
      <c r="N310"/>
      <c r="O310" s="22" t="str">
        <f t="shared" si="410"/>
        <v xml:space="preserve">    Number of New Customers</v>
      </c>
      <c r="P310" s="21">
        <f t="shared" ref="P310:AA310" si="516">P308*P309</f>
        <v>0</v>
      </c>
      <c r="Q310" s="21">
        <f t="shared" si="516"/>
        <v>0</v>
      </c>
      <c r="R310" s="21">
        <f t="shared" si="516"/>
        <v>0</v>
      </c>
      <c r="S310" s="21">
        <f t="shared" si="516"/>
        <v>0</v>
      </c>
      <c r="T310" s="21">
        <f t="shared" si="516"/>
        <v>0</v>
      </c>
      <c r="U310" s="21">
        <f t="shared" si="516"/>
        <v>0</v>
      </c>
      <c r="V310" s="21">
        <f t="shared" si="516"/>
        <v>0</v>
      </c>
      <c r="W310" s="21">
        <f t="shared" si="516"/>
        <v>0</v>
      </c>
      <c r="X310" s="21">
        <f t="shared" si="516"/>
        <v>0</v>
      </c>
      <c r="Y310" s="21">
        <f t="shared" si="516"/>
        <v>0</v>
      </c>
      <c r="Z310" s="21">
        <f t="shared" si="516"/>
        <v>0</v>
      </c>
      <c r="AA310" s="21">
        <f t="shared" si="516"/>
        <v>0</v>
      </c>
      <c r="AB310"/>
      <c r="AC310" s="17" t="str">
        <f t="shared" si="411"/>
        <v xml:space="preserve">    Number of New Customers</v>
      </c>
      <c r="AD310" s="21">
        <f t="shared" ref="AD310:AO310" si="517">AD308*AD309</f>
        <v>0</v>
      </c>
      <c r="AE310" s="21">
        <f t="shared" si="517"/>
        <v>0</v>
      </c>
      <c r="AF310" s="21">
        <f t="shared" si="517"/>
        <v>0</v>
      </c>
      <c r="AG310" s="21">
        <f t="shared" si="517"/>
        <v>0</v>
      </c>
      <c r="AH310" s="21">
        <f t="shared" si="517"/>
        <v>0</v>
      </c>
      <c r="AI310" s="21">
        <f t="shared" si="517"/>
        <v>0</v>
      </c>
      <c r="AJ310" s="21">
        <f t="shared" si="517"/>
        <v>0</v>
      </c>
      <c r="AK310" s="21">
        <f t="shared" si="517"/>
        <v>0</v>
      </c>
      <c r="AL310" s="21">
        <f t="shared" si="517"/>
        <v>0</v>
      </c>
      <c r="AM310" s="21">
        <f t="shared" si="517"/>
        <v>0</v>
      </c>
      <c r="AN310" s="21">
        <f t="shared" si="517"/>
        <v>0</v>
      </c>
      <c r="AO310" s="21">
        <f t="shared" si="517"/>
        <v>0</v>
      </c>
      <c r="AP310"/>
      <c r="AQ310" s="17" t="str">
        <f t="shared" si="412"/>
        <v xml:space="preserve">    Number of New Customers</v>
      </c>
      <c r="AR310" s="21">
        <f>AR308*AR309</f>
        <v>0</v>
      </c>
      <c r="AS310" s="21">
        <f>AS308*AS309</f>
        <v>0</v>
      </c>
      <c r="AT310" s="21">
        <f>AT308*AT309</f>
        <v>0</v>
      </c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</row>
    <row r="311" spans="1:139" s="16" customFormat="1" ht="12.75" customHeight="1" x14ac:dyDescent="0.25">
      <c r="A311" s="13" t="s">
        <v>178</v>
      </c>
      <c r="B311" s="25">
        <v>0</v>
      </c>
      <c r="C311" s="25">
        <f t="shared" ref="C311:M311" si="518">B311</f>
        <v>0</v>
      </c>
      <c r="D311" s="25">
        <f t="shared" si="518"/>
        <v>0</v>
      </c>
      <c r="E311" s="25">
        <f t="shared" si="518"/>
        <v>0</v>
      </c>
      <c r="F311" s="25">
        <f t="shared" si="518"/>
        <v>0</v>
      </c>
      <c r="G311" s="25">
        <f t="shared" si="518"/>
        <v>0</v>
      </c>
      <c r="H311" s="25">
        <f t="shared" si="518"/>
        <v>0</v>
      </c>
      <c r="I311" s="25">
        <f t="shared" si="518"/>
        <v>0</v>
      </c>
      <c r="J311" s="25">
        <f t="shared" si="518"/>
        <v>0</v>
      </c>
      <c r="K311" s="25">
        <f t="shared" si="518"/>
        <v>0</v>
      </c>
      <c r="L311" s="25">
        <f t="shared" si="518"/>
        <v>0</v>
      </c>
      <c r="M311" s="25">
        <f t="shared" si="518"/>
        <v>0</v>
      </c>
      <c r="N311"/>
      <c r="O311" s="13" t="str">
        <f t="shared" si="410"/>
        <v xml:space="preserve">    Average Transaction Price</v>
      </c>
      <c r="P311" s="25">
        <f>M311</f>
        <v>0</v>
      </c>
      <c r="Q311" s="25">
        <f t="shared" ref="Q311:AA311" si="519">P311</f>
        <v>0</v>
      </c>
      <c r="R311" s="25">
        <f t="shared" si="519"/>
        <v>0</v>
      </c>
      <c r="S311" s="25">
        <f t="shared" si="519"/>
        <v>0</v>
      </c>
      <c r="T311" s="25">
        <f t="shared" si="519"/>
        <v>0</v>
      </c>
      <c r="U311" s="25">
        <f t="shared" si="519"/>
        <v>0</v>
      </c>
      <c r="V311" s="25">
        <f t="shared" si="519"/>
        <v>0</v>
      </c>
      <c r="W311" s="25">
        <f t="shared" si="519"/>
        <v>0</v>
      </c>
      <c r="X311" s="25">
        <f t="shared" si="519"/>
        <v>0</v>
      </c>
      <c r="Y311" s="25">
        <f t="shared" si="519"/>
        <v>0</v>
      </c>
      <c r="Z311" s="25">
        <f t="shared" si="519"/>
        <v>0</v>
      </c>
      <c r="AA311" s="25">
        <f t="shared" si="519"/>
        <v>0</v>
      </c>
      <c r="AB311"/>
      <c r="AC311" s="13" t="str">
        <f t="shared" si="411"/>
        <v xml:space="preserve">    Average Transaction Price</v>
      </c>
      <c r="AD311" s="25">
        <f>AA311</f>
        <v>0</v>
      </c>
      <c r="AE311" s="25">
        <f t="shared" ref="AE311:AO311" si="520">AD311</f>
        <v>0</v>
      </c>
      <c r="AF311" s="25">
        <f t="shared" si="520"/>
        <v>0</v>
      </c>
      <c r="AG311" s="25">
        <f t="shared" si="520"/>
        <v>0</v>
      </c>
      <c r="AH311" s="25">
        <f t="shared" si="520"/>
        <v>0</v>
      </c>
      <c r="AI311" s="25">
        <f t="shared" si="520"/>
        <v>0</v>
      </c>
      <c r="AJ311" s="25">
        <f t="shared" si="520"/>
        <v>0</v>
      </c>
      <c r="AK311" s="25">
        <f t="shared" si="520"/>
        <v>0</v>
      </c>
      <c r="AL311" s="25">
        <f t="shared" si="520"/>
        <v>0</v>
      </c>
      <c r="AM311" s="25">
        <f t="shared" si="520"/>
        <v>0</v>
      </c>
      <c r="AN311" s="25">
        <f t="shared" si="520"/>
        <v>0</v>
      </c>
      <c r="AO311" s="15">
        <f t="shared" si="520"/>
        <v>0</v>
      </c>
      <c r="AP311"/>
      <c r="AQ311" s="13" t="str">
        <f t="shared" si="412"/>
        <v xml:space="preserve">    Average Transaction Price</v>
      </c>
      <c r="AR311" s="25">
        <f>SUM(B311:M311)</f>
        <v>0</v>
      </c>
      <c r="AS311" s="25">
        <f>SUM(P311:AA311)</f>
        <v>0</v>
      </c>
      <c r="AT311" s="15">
        <f>SUM(AD311:AO311)</f>
        <v>0</v>
      </c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</row>
    <row r="312" spans="1:139" s="16" customFormat="1" ht="12.75" customHeight="1" x14ac:dyDescent="0.25">
      <c r="A312" s="13" t="s">
        <v>179</v>
      </c>
      <c r="B312" s="25">
        <f t="shared" ref="B312:M312" si="521">B308*B309*B311</f>
        <v>0</v>
      </c>
      <c r="C312" s="25">
        <f t="shared" si="521"/>
        <v>0</v>
      </c>
      <c r="D312" s="25">
        <f t="shared" si="521"/>
        <v>0</v>
      </c>
      <c r="E312" s="25">
        <f t="shared" si="521"/>
        <v>0</v>
      </c>
      <c r="F312" s="25">
        <f t="shared" si="521"/>
        <v>0</v>
      </c>
      <c r="G312" s="25">
        <f t="shared" si="521"/>
        <v>0</v>
      </c>
      <c r="H312" s="25">
        <f t="shared" si="521"/>
        <v>0</v>
      </c>
      <c r="I312" s="25">
        <f t="shared" si="521"/>
        <v>0</v>
      </c>
      <c r="J312" s="25">
        <f t="shared" si="521"/>
        <v>0</v>
      </c>
      <c r="K312" s="25">
        <f t="shared" si="521"/>
        <v>0</v>
      </c>
      <c r="L312" s="25">
        <f t="shared" si="521"/>
        <v>0</v>
      </c>
      <c r="M312" s="25">
        <f t="shared" si="521"/>
        <v>0</v>
      </c>
      <c r="N312"/>
      <c r="O312" s="13" t="str">
        <f t="shared" si="410"/>
        <v xml:space="preserve">    Revenues from New Customers</v>
      </c>
      <c r="P312" s="25">
        <f t="shared" ref="P312:AA312" si="522">P308*P309*P311</f>
        <v>0</v>
      </c>
      <c r="Q312" s="25">
        <f t="shared" si="522"/>
        <v>0</v>
      </c>
      <c r="R312" s="25">
        <f t="shared" si="522"/>
        <v>0</v>
      </c>
      <c r="S312" s="25">
        <f t="shared" si="522"/>
        <v>0</v>
      </c>
      <c r="T312" s="25">
        <f t="shared" si="522"/>
        <v>0</v>
      </c>
      <c r="U312" s="25">
        <f t="shared" si="522"/>
        <v>0</v>
      </c>
      <c r="V312" s="25">
        <f t="shared" si="522"/>
        <v>0</v>
      </c>
      <c r="W312" s="25">
        <f t="shared" si="522"/>
        <v>0</v>
      </c>
      <c r="X312" s="25">
        <f t="shared" si="522"/>
        <v>0</v>
      </c>
      <c r="Y312" s="25">
        <f t="shared" si="522"/>
        <v>0</v>
      </c>
      <c r="Z312" s="25">
        <f t="shared" si="522"/>
        <v>0</v>
      </c>
      <c r="AA312" s="25">
        <f t="shared" si="522"/>
        <v>0</v>
      </c>
      <c r="AB312"/>
      <c r="AC312" s="13" t="str">
        <f t="shared" si="411"/>
        <v xml:space="preserve">    Revenues from New Customers</v>
      </c>
      <c r="AD312" s="25">
        <f t="shared" ref="AD312:AO312" si="523">AD308*AD309*AD311</f>
        <v>0</v>
      </c>
      <c r="AE312" s="25">
        <f t="shared" si="523"/>
        <v>0</v>
      </c>
      <c r="AF312" s="25">
        <f t="shared" si="523"/>
        <v>0</v>
      </c>
      <c r="AG312" s="25">
        <f t="shared" si="523"/>
        <v>0</v>
      </c>
      <c r="AH312" s="25">
        <f t="shared" si="523"/>
        <v>0</v>
      </c>
      <c r="AI312" s="25">
        <f t="shared" si="523"/>
        <v>0</v>
      </c>
      <c r="AJ312" s="25">
        <f t="shared" si="523"/>
        <v>0</v>
      </c>
      <c r="AK312" s="25">
        <f t="shared" si="523"/>
        <v>0</v>
      </c>
      <c r="AL312" s="25">
        <f t="shared" si="523"/>
        <v>0</v>
      </c>
      <c r="AM312" s="25">
        <f t="shared" si="523"/>
        <v>0</v>
      </c>
      <c r="AN312" s="25">
        <f t="shared" si="523"/>
        <v>0</v>
      </c>
      <c r="AO312" s="15">
        <f t="shared" si="523"/>
        <v>0</v>
      </c>
      <c r="AP312"/>
      <c r="AQ312" s="13" t="str">
        <f t="shared" si="412"/>
        <v xml:space="preserve">    Revenues from New Customers</v>
      </c>
      <c r="AR312" s="25">
        <f>SUM(B312:M312)</f>
        <v>0</v>
      </c>
      <c r="AS312" s="25">
        <f>SUM(P312:AA312)</f>
        <v>0</v>
      </c>
      <c r="AT312" s="15">
        <f>SUM(AD312:AO312)</f>
        <v>0</v>
      </c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</row>
    <row r="313" spans="1:139" ht="12.75" customHeight="1" x14ac:dyDescent="0.25">
      <c r="A313" s="8" t="s">
        <v>180</v>
      </c>
      <c r="B313" s="9">
        <f>B312*$B$92</f>
        <v>0</v>
      </c>
      <c r="C313" s="9">
        <f t="shared" ref="C313:M313" si="524">C312*$B$92</f>
        <v>0</v>
      </c>
      <c r="D313" s="9">
        <f t="shared" si="524"/>
        <v>0</v>
      </c>
      <c r="E313" s="9">
        <f t="shared" si="524"/>
        <v>0</v>
      </c>
      <c r="F313" s="9">
        <f t="shared" si="524"/>
        <v>0</v>
      </c>
      <c r="G313" s="9">
        <f t="shared" si="524"/>
        <v>0</v>
      </c>
      <c r="H313" s="9">
        <f t="shared" si="524"/>
        <v>0</v>
      </c>
      <c r="I313" s="9">
        <f t="shared" si="524"/>
        <v>0</v>
      </c>
      <c r="J313" s="9">
        <f t="shared" si="524"/>
        <v>0</v>
      </c>
      <c r="K313" s="9">
        <f t="shared" si="524"/>
        <v>0</v>
      </c>
      <c r="L313" s="9">
        <f t="shared" si="524"/>
        <v>0</v>
      </c>
      <c r="M313" s="9">
        <f t="shared" si="524"/>
        <v>0</v>
      </c>
      <c r="O313" s="8" t="str">
        <f t="shared" si="410"/>
        <v xml:space="preserve">    Cost of Goods Sold</v>
      </c>
      <c r="P313" s="9">
        <f>P312*$B$92</f>
        <v>0</v>
      </c>
      <c r="Q313" s="9">
        <f t="shared" ref="Q313:AA313" si="525">Q312*$B$92</f>
        <v>0</v>
      </c>
      <c r="R313" s="9">
        <f t="shared" si="525"/>
        <v>0</v>
      </c>
      <c r="S313" s="9">
        <f t="shared" si="525"/>
        <v>0</v>
      </c>
      <c r="T313" s="9">
        <f t="shared" si="525"/>
        <v>0</v>
      </c>
      <c r="U313" s="9">
        <f t="shared" si="525"/>
        <v>0</v>
      </c>
      <c r="V313" s="9">
        <f t="shared" si="525"/>
        <v>0</v>
      </c>
      <c r="W313" s="9">
        <f t="shared" si="525"/>
        <v>0</v>
      </c>
      <c r="X313" s="9">
        <f t="shared" si="525"/>
        <v>0</v>
      </c>
      <c r="Y313" s="9">
        <f t="shared" si="525"/>
        <v>0</v>
      </c>
      <c r="Z313" s="9">
        <f t="shared" si="525"/>
        <v>0</v>
      </c>
      <c r="AA313" s="9">
        <f t="shared" si="525"/>
        <v>0</v>
      </c>
      <c r="AC313" s="8" t="str">
        <f t="shared" si="411"/>
        <v xml:space="preserve">    Cost of Goods Sold</v>
      </c>
      <c r="AD313" s="9">
        <f>AD312*$B$92</f>
        <v>0</v>
      </c>
      <c r="AE313" s="9">
        <f t="shared" ref="AE313:AO313" si="526">AE312*$B$92</f>
        <v>0</v>
      </c>
      <c r="AF313" s="9">
        <f t="shared" si="526"/>
        <v>0</v>
      </c>
      <c r="AG313" s="9">
        <f t="shared" si="526"/>
        <v>0</v>
      </c>
      <c r="AH313" s="9">
        <f t="shared" si="526"/>
        <v>0</v>
      </c>
      <c r="AI313" s="9">
        <f t="shared" si="526"/>
        <v>0</v>
      </c>
      <c r="AJ313" s="9">
        <f t="shared" si="526"/>
        <v>0</v>
      </c>
      <c r="AK313" s="9">
        <f t="shared" si="526"/>
        <v>0</v>
      </c>
      <c r="AL313" s="9">
        <f t="shared" si="526"/>
        <v>0</v>
      </c>
      <c r="AM313" s="9">
        <f t="shared" si="526"/>
        <v>0</v>
      </c>
      <c r="AN313" s="9">
        <f t="shared" si="526"/>
        <v>0</v>
      </c>
      <c r="AO313" s="9">
        <f t="shared" si="526"/>
        <v>0</v>
      </c>
      <c r="AQ313" s="8" t="str">
        <f t="shared" si="412"/>
        <v xml:space="preserve">    Cost of Goods Sold</v>
      </c>
      <c r="AR313" s="9">
        <f>SUM(B313:M313)</f>
        <v>0</v>
      </c>
      <c r="AS313" s="9">
        <f>SUM(P313:AA313)</f>
        <v>0</v>
      </c>
      <c r="AT313" s="9">
        <f>SUM(AD313:AO313)</f>
        <v>0</v>
      </c>
    </row>
    <row r="314" spans="1:139" ht="12.75" customHeight="1" x14ac:dyDescent="0.25">
      <c r="A314" s="8" t="s">
        <v>181</v>
      </c>
      <c r="B314" s="9">
        <f t="shared" ref="B314:M314" si="527">B312-B313-B307</f>
        <v>0</v>
      </c>
      <c r="C314" s="9">
        <f t="shared" si="527"/>
        <v>0</v>
      </c>
      <c r="D314" s="9">
        <f t="shared" si="527"/>
        <v>0</v>
      </c>
      <c r="E314" s="9">
        <f t="shared" si="527"/>
        <v>0</v>
      </c>
      <c r="F314" s="9">
        <f t="shared" si="527"/>
        <v>0</v>
      </c>
      <c r="G314" s="9">
        <f t="shared" si="527"/>
        <v>0</v>
      </c>
      <c r="H314" s="9">
        <f t="shared" si="527"/>
        <v>0</v>
      </c>
      <c r="I314" s="9">
        <f t="shared" si="527"/>
        <v>0</v>
      </c>
      <c r="J314" s="9">
        <f t="shared" si="527"/>
        <v>0</v>
      </c>
      <c r="K314" s="9">
        <f t="shared" si="527"/>
        <v>0</v>
      </c>
      <c r="L314" s="9">
        <f t="shared" si="527"/>
        <v>0</v>
      </c>
      <c r="M314" s="9">
        <f t="shared" si="527"/>
        <v>0</v>
      </c>
      <c r="O314" s="8" t="str">
        <f t="shared" si="410"/>
        <v xml:space="preserve">    Gross Margin</v>
      </c>
      <c r="P314" s="9">
        <f t="shared" ref="P314:AA314" si="528">P312-P313-P307</f>
        <v>0</v>
      </c>
      <c r="Q314" s="9">
        <f t="shared" si="528"/>
        <v>0</v>
      </c>
      <c r="R314" s="9">
        <f t="shared" si="528"/>
        <v>0</v>
      </c>
      <c r="S314" s="9">
        <f t="shared" si="528"/>
        <v>0</v>
      </c>
      <c r="T314" s="9">
        <f t="shared" si="528"/>
        <v>0</v>
      </c>
      <c r="U314" s="9">
        <f t="shared" si="528"/>
        <v>0</v>
      </c>
      <c r="V314" s="9">
        <f t="shared" si="528"/>
        <v>0</v>
      </c>
      <c r="W314" s="9">
        <f t="shared" si="528"/>
        <v>0</v>
      </c>
      <c r="X314" s="9">
        <f t="shared" si="528"/>
        <v>0</v>
      </c>
      <c r="Y314" s="9">
        <f t="shared" si="528"/>
        <v>0</v>
      </c>
      <c r="Z314" s="9">
        <f t="shared" si="528"/>
        <v>0</v>
      </c>
      <c r="AA314" s="9">
        <f t="shared" si="528"/>
        <v>0</v>
      </c>
      <c r="AC314" s="8" t="str">
        <f t="shared" si="411"/>
        <v xml:space="preserve">    Gross Margin</v>
      </c>
      <c r="AD314" s="9">
        <f t="shared" ref="AD314:AO314" si="529">AD312-AD313-AD307</f>
        <v>0</v>
      </c>
      <c r="AE314" s="9">
        <f t="shared" si="529"/>
        <v>0</v>
      </c>
      <c r="AF314" s="9">
        <f t="shared" si="529"/>
        <v>0</v>
      </c>
      <c r="AG314" s="9">
        <f t="shared" si="529"/>
        <v>0</v>
      </c>
      <c r="AH314" s="9">
        <f t="shared" si="529"/>
        <v>0</v>
      </c>
      <c r="AI314" s="9">
        <f t="shared" si="529"/>
        <v>0</v>
      </c>
      <c r="AJ314" s="9">
        <f t="shared" si="529"/>
        <v>0</v>
      </c>
      <c r="AK314" s="9">
        <f t="shared" si="529"/>
        <v>0</v>
      </c>
      <c r="AL314" s="9">
        <f t="shared" si="529"/>
        <v>0</v>
      </c>
      <c r="AM314" s="9">
        <f t="shared" si="529"/>
        <v>0</v>
      </c>
      <c r="AN314" s="9">
        <f t="shared" si="529"/>
        <v>0</v>
      </c>
      <c r="AO314" s="9">
        <f t="shared" si="529"/>
        <v>0</v>
      </c>
      <c r="AQ314" s="8" t="str">
        <f t="shared" si="412"/>
        <v xml:space="preserve">    Gross Margin</v>
      </c>
      <c r="AR314" s="9">
        <f>AR312-AR313-AR307</f>
        <v>0</v>
      </c>
      <c r="AS314" s="9">
        <f>AS312-AS313-AS307</f>
        <v>0</v>
      </c>
      <c r="AT314" s="9">
        <f>AT312-AT313-AT307</f>
        <v>0</v>
      </c>
    </row>
    <row r="315" spans="1:139" ht="12.75" customHeight="1" x14ac:dyDescent="0.25">
      <c r="A315" s="8" t="s">
        <v>182</v>
      </c>
      <c r="B315" s="28" t="e">
        <f t="shared" ref="B315:M315" si="530">B314/B307</f>
        <v>#DIV/0!</v>
      </c>
      <c r="C315" s="28" t="e">
        <f t="shared" si="530"/>
        <v>#DIV/0!</v>
      </c>
      <c r="D315" s="28" t="e">
        <f t="shared" si="530"/>
        <v>#DIV/0!</v>
      </c>
      <c r="E315" s="28" t="e">
        <f t="shared" si="530"/>
        <v>#DIV/0!</v>
      </c>
      <c r="F315" s="28" t="e">
        <f t="shared" si="530"/>
        <v>#DIV/0!</v>
      </c>
      <c r="G315" s="28" t="e">
        <f t="shared" si="530"/>
        <v>#DIV/0!</v>
      </c>
      <c r="H315" s="28" t="e">
        <f t="shared" si="530"/>
        <v>#DIV/0!</v>
      </c>
      <c r="I315" s="28" t="e">
        <f t="shared" si="530"/>
        <v>#DIV/0!</v>
      </c>
      <c r="J315" s="28" t="e">
        <f t="shared" si="530"/>
        <v>#DIV/0!</v>
      </c>
      <c r="K315" s="28" t="e">
        <f t="shared" si="530"/>
        <v>#DIV/0!</v>
      </c>
      <c r="L315" s="28" t="e">
        <f t="shared" si="530"/>
        <v>#DIV/0!</v>
      </c>
      <c r="M315" s="28" t="e">
        <f t="shared" si="530"/>
        <v>#DIV/0!</v>
      </c>
      <c r="O315" s="8" t="str">
        <f t="shared" si="410"/>
        <v xml:space="preserve">    Return on Promotions %</v>
      </c>
      <c r="P315" s="28" t="e">
        <f t="shared" ref="P315:AA315" si="531">P314/P307</f>
        <v>#DIV/0!</v>
      </c>
      <c r="Q315" s="28" t="e">
        <f t="shared" si="531"/>
        <v>#DIV/0!</v>
      </c>
      <c r="R315" s="28" t="e">
        <f t="shared" si="531"/>
        <v>#DIV/0!</v>
      </c>
      <c r="S315" s="28" t="e">
        <f t="shared" si="531"/>
        <v>#DIV/0!</v>
      </c>
      <c r="T315" s="28" t="e">
        <f t="shared" si="531"/>
        <v>#DIV/0!</v>
      </c>
      <c r="U315" s="28" t="e">
        <f t="shared" si="531"/>
        <v>#DIV/0!</v>
      </c>
      <c r="V315" s="28" t="e">
        <f t="shared" si="531"/>
        <v>#DIV/0!</v>
      </c>
      <c r="W315" s="28" t="e">
        <f t="shared" si="531"/>
        <v>#DIV/0!</v>
      </c>
      <c r="X315" s="28" t="e">
        <f t="shared" si="531"/>
        <v>#DIV/0!</v>
      </c>
      <c r="Y315" s="28" t="e">
        <f t="shared" si="531"/>
        <v>#DIV/0!</v>
      </c>
      <c r="Z315" s="28" t="e">
        <f t="shared" si="531"/>
        <v>#DIV/0!</v>
      </c>
      <c r="AA315" s="28" t="e">
        <f t="shared" si="531"/>
        <v>#DIV/0!</v>
      </c>
      <c r="AC315" s="8" t="str">
        <f t="shared" si="411"/>
        <v xml:space="preserve">    Return on Promotions %</v>
      </c>
      <c r="AD315" s="28" t="e">
        <f t="shared" ref="AD315:AO315" si="532">AD314/AD307</f>
        <v>#DIV/0!</v>
      </c>
      <c r="AE315" s="28" t="e">
        <f t="shared" si="532"/>
        <v>#DIV/0!</v>
      </c>
      <c r="AF315" s="28" t="e">
        <f t="shared" si="532"/>
        <v>#DIV/0!</v>
      </c>
      <c r="AG315" s="28" t="e">
        <f t="shared" si="532"/>
        <v>#DIV/0!</v>
      </c>
      <c r="AH315" s="28" t="e">
        <f t="shared" si="532"/>
        <v>#DIV/0!</v>
      </c>
      <c r="AI315" s="28" t="e">
        <f t="shared" si="532"/>
        <v>#DIV/0!</v>
      </c>
      <c r="AJ315" s="28" t="e">
        <f t="shared" si="532"/>
        <v>#DIV/0!</v>
      </c>
      <c r="AK315" s="28" t="e">
        <f t="shared" si="532"/>
        <v>#DIV/0!</v>
      </c>
      <c r="AL315" s="28" t="e">
        <f t="shared" si="532"/>
        <v>#DIV/0!</v>
      </c>
      <c r="AM315" s="28" t="e">
        <f t="shared" si="532"/>
        <v>#DIV/0!</v>
      </c>
      <c r="AN315" s="28" t="e">
        <f t="shared" si="532"/>
        <v>#DIV/0!</v>
      </c>
      <c r="AO315" s="28" t="e">
        <f t="shared" si="532"/>
        <v>#DIV/0!</v>
      </c>
      <c r="AQ315" s="8" t="str">
        <f t="shared" si="412"/>
        <v xml:space="preserve">    Return on Promotions %</v>
      </c>
      <c r="AR315" s="28" t="e">
        <f>AR314/AR307</f>
        <v>#DIV/0!</v>
      </c>
      <c r="AS315" s="28" t="e">
        <f>AS314/AS307</f>
        <v>#DIV/0!</v>
      </c>
      <c r="AT315" s="28" t="e">
        <f>AT314/AT307</f>
        <v>#DIV/0!</v>
      </c>
    </row>
    <row r="316" spans="1:139" ht="12.75" customHeight="1" x14ac:dyDescent="0.25">
      <c r="A316" s="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O316" s="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C316" s="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Q316" s="8"/>
      <c r="AR316" s="28"/>
      <c r="AS316" s="28"/>
      <c r="AT316" s="28"/>
    </row>
    <row r="317" spans="1:139" x14ac:dyDescent="0.25">
      <c r="A317" s="6" t="str">
        <f>A59</f>
        <v>Press Releases/PR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O317" s="6" t="str">
        <f t="shared" si="410"/>
        <v>Press Releases/PR</v>
      </c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C317" s="6" t="str">
        <f t="shared" si="411"/>
        <v>Press Releases/PR</v>
      </c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Q317" s="6" t="str">
        <f t="shared" si="412"/>
        <v>Press Releases/PR</v>
      </c>
      <c r="AR317" s="7"/>
      <c r="AS317" s="7"/>
      <c r="AT317" s="7"/>
    </row>
    <row r="318" spans="1:139" ht="12.75" customHeight="1" x14ac:dyDescent="0.25">
      <c r="A318" s="8" t="s">
        <v>174</v>
      </c>
      <c r="B318" s="9">
        <f t="shared" ref="B318:M318" si="533">B59</f>
        <v>0</v>
      </c>
      <c r="C318" s="9">
        <f t="shared" si="533"/>
        <v>0</v>
      </c>
      <c r="D318" s="9">
        <f t="shared" si="533"/>
        <v>0</v>
      </c>
      <c r="E318" s="9">
        <f t="shared" si="533"/>
        <v>0</v>
      </c>
      <c r="F318" s="9">
        <f t="shared" si="533"/>
        <v>0</v>
      </c>
      <c r="G318" s="9">
        <f t="shared" si="533"/>
        <v>0</v>
      </c>
      <c r="H318" s="9">
        <f t="shared" si="533"/>
        <v>0</v>
      </c>
      <c r="I318" s="9">
        <f t="shared" si="533"/>
        <v>0</v>
      </c>
      <c r="J318" s="9">
        <f t="shared" si="533"/>
        <v>0</v>
      </c>
      <c r="K318" s="9">
        <f t="shared" si="533"/>
        <v>0</v>
      </c>
      <c r="L318" s="9">
        <f t="shared" si="533"/>
        <v>0</v>
      </c>
      <c r="M318" s="9">
        <f t="shared" si="533"/>
        <v>0</v>
      </c>
      <c r="O318" s="8" t="str">
        <f t="shared" si="410"/>
        <v xml:space="preserve">    Cost</v>
      </c>
      <c r="P318" s="9">
        <f t="shared" ref="P318:AA318" si="534">P59</f>
        <v>0</v>
      </c>
      <c r="Q318" s="9">
        <f t="shared" si="534"/>
        <v>0</v>
      </c>
      <c r="R318" s="9">
        <f t="shared" si="534"/>
        <v>0</v>
      </c>
      <c r="S318" s="9">
        <f t="shared" si="534"/>
        <v>0</v>
      </c>
      <c r="T318" s="9">
        <f t="shared" si="534"/>
        <v>0</v>
      </c>
      <c r="U318" s="9">
        <f t="shared" si="534"/>
        <v>0</v>
      </c>
      <c r="V318" s="9">
        <f t="shared" si="534"/>
        <v>0</v>
      </c>
      <c r="W318" s="9">
        <f t="shared" si="534"/>
        <v>0</v>
      </c>
      <c r="X318" s="9">
        <f t="shared" si="534"/>
        <v>0</v>
      </c>
      <c r="Y318" s="9">
        <f t="shared" si="534"/>
        <v>0</v>
      </c>
      <c r="Z318" s="9">
        <f t="shared" si="534"/>
        <v>0</v>
      </c>
      <c r="AA318" s="9">
        <f t="shared" si="534"/>
        <v>0</v>
      </c>
      <c r="AC318" s="8" t="str">
        <f t="shared" si="411"/>
        <v xml:space="preserve">    Cost</v>
      </c>
      <c r="AD318" s="9">
        <f t="shared" ref="AD318:AO318" si="535">AD59</f>
        <v>0</v>
      </c>
      <c r="AE318" s="9">
        <f t="shared" si="535"/>
        <v>0</v>
      </c>
      <c r="AF318" s="9">
        <f t="shared" si="535"/>
        <v>0</v>
      </c>
      <c r="AG318" s="9">
        <f t="shared" si="535"/>
        <v>0</v>
      </c>
      <c r="AH318" s="9">
        <f t="shared" si="535"/>
        <v>0</v>
      </c>
      <c r="AI318" s="9">
        <f t="shared" si="535"/>
        <v>0</v>
      </c>
      <c r="AJ318" s="9">
        <f t="shared" si="535"/>
        <v>0</v>
      </c>
      <c r="AK318" s="9">
        <f t="shared" si="535"/>
        <v>0</v>
      </c>
      <c r="AL318" s="9">
        <f t="shared" si="535"/>
        <v>0</v>
      </c>
      <c r="AM318" s="9">
        <f t="shared" si="535"/>
        <v>0</v>
      </c>
      <c r="AN318" s="9">
        <f t="shared" si="535"/>
        <v>0</v>
      </c>
      <c r="AO318" s="9">
        <f t="shared" si="535"/>
        <v>0</v>
      </c>
      <c r="AQ318" s="8" t="str">
        <f t="shared" si="412"/>
        <v xml:space="preserve">    Cost</v>
      </c>
      <c r="AR318" s="9">
        <f>AR59</f>
        <v>0</v>
      </c>
      <c r="AS318" s="9">
        <f>AS59</f>
        <v>0</v>
      </c>
      <c r="AT318" s="9">
        <f>AT59</f>
        <v>0</v>
      </c>
    </row>
    <row r="319" spans="1:139" s="16" customFormat="1" ht="12.75" customHeight="1" x14ac:dyDescent="0.25">
      <c r="A319" s="13" t="s">
        <v>175</v>
      </c>
      <c r="B319" s="14">
        <v>0</v>
      </c>
      <c r="C319" s="14">
        <f t="shared" ref="C319:M320" si="536">B319</f>
        <v>0</v>
      </c>
      <c r="D319" s="14">
        <f t="shared" si="536"/>
        <v>0</v>
      </c>
      <c r="E319" s="14">
        <f t="shared" si="536"/>
        <v>0</v>
      </c>
      <c r="F319" s="14">
        <f t="shared" si="536"/>
        <v>0</v>
      </c>
      <c r="G319" s="14">
        <f t="shared" si="536"/>
        <v>0</v>
      </c>
      <c r="H319" s="14">
        <f t="shared" si="536"/>
        <v>0</v>
      </c>
      <c r="I319" s="14">
        <f t="shared" si="536"/>
        <v>0</v>
      </c>
      <c r="J319" s="14">
        <f t="shared" si="536"/>
        <v>0</v>
      </c>
      <c r="K319" s="14">
        <f t="shared" si="536"/>
        <v>0</v>
      </c>
      <c r="L319" s="14">
        <f t="shared" si="536"/>
        <v>0</v>
      </c>
      <c r="M319" s="14">
        <f t="shared" si="536"/>
        <v>0</v>
      </c>
      <c r="N319"/>
      <c r="O319" s="13" t="str">
        <f t="shared" si="410"/>
        <v xml:space="preserve">    # of New Leads Generated</v>
      </c>
      <c r="P319" s="14">
        <f>M319</f>
        <v>0</v>
      </c>
      <c r="Q319" s="14">
        <f t="shared" ref="Q319:AA320" si="537">P319</f>
        <v>0</v>
      </c>
      <c r="R319" s="14">
        <f t="shared" si="537"/>
        <v>0</v>
      </c>
      <c r="S319" s="14">
        <f t="shared" si="537"/>
        <v>0</v>
      </c>
      <c r="T319" s="14">
        <f t="shared" si="537"/>
        <v>0</v>
      </c>
      <c r="U319" s="14">
        <f t="shared" si="537"/>
        <v>0</v>
      </c>
      <c r="V319" s="14">
        <f t="shared" si="537"/>
        <v>0</v>
      </c>
      <c r="W319" s="14">
        <f t="shared" si="537"/>
        <v>0</v>
      </c>
      <c r="X319" s="14">
        <f t="shared" si="537"/>
        <v>0</v>
      </c>
      <c r="Y319" s="14">
        <f t="shared" si="537"/>
        <v>0</v>
      </c>
      <c r="Z319" s="14">
        <f t="shared" si="537"/>
        <v>0</v>
      </c>
      <c r="AA319" s="14">
        <f t="shared" si="537"/>
        <v>0</v>
      </c>
      <c r="AB319"/>
      <c r="AC319" s="13" t="str">
        <f t="shared" si="411"/>
        <v xml:space="preserve">    # of New Leads Generated</v>
      </c>
      <c r="AD319" s="14">
        <f>AA319</f>
        <v>0</v>
      </c>
      <c r="AE319" s="14">
        <f t="shared" ref="AE319:AO320" si="538">AD319</f>
        <v>0</v>
      </c>
      <c r="AF319" s="14">
        <f t="shared" si="538"/>
        <v>0</v>
      </c>
      <c r="AG319" s="14">
        <f t="shared" si="538"/>
        <v>0</v>
      </c>
      <c r="AH319" s="14">
        <f t="shared" si="538"/>
        <v>0</v>
      </c>
      <c r="AI319" s="14">
        <f t="shared" si="538"/>
        <v>0</v>
      </c>
      <c r="AJ319" s="14">
        <f t="shared" si="538"/>
        <v>0</v>
      </c>
      <c r="AK319" s="14">
        <f t="shared" si="538"/>
        <v>0</v>
      </c>
      <c r="AL319" s="14">
        <f t="shared" si="538"/>
        <v>0</v>
      </c>
      <c r="AM319" s="14">
        <f t="shared" si="538"/>
        <v>0</v>
      </c>
      <c r="AN319" s="14">
        <f t="shared" si="538"/>
        <v>0</v>
      </c>
      <c r="AO319" s="14">
        <f t="shared" si="538"/>
        <v>0</v>
      </c>
      <c r="AP319"/>
      <c r="AQ319" s="13" t="str">
        <f t="shared" si="412"/>
        <v xml:space="preserve">    # of New Leads Generated</v>
      </c>
      <c r="AR319" s="14">
        <f>SUM(B319:M319)</f>
        <v>0</v>
      </c>
      <c r="AS319" s="14">
        <f>SUM(P319:AA319)</f>
        <v>0</v>
      </c>
      <c r="AT319" s="15">
        <f>SUM(AD319:AO319)</f>
        <v>0</v>
      </c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</row>
    <row r="320" spans="1:139" s="16" customFormat="1" ht="12.75" customHeight="1" x14ac:dyDescent="0.25">
      <c r="A320" s="17" t="s">
        <v>176</v>
      </c>
      <c r="B320" s="18">
        <v>0</v>
      </c>
      <c r="C320" s="18">
        <f t="shared" si="536"/>
        <v>0</v>
      </c>
      <c r="D320" s="18">
        <f t="shared" si="536"/>
        <v>0</v>
      </c>
      <c r="E320" s="18">
        <f t="shared" si="536"/>
        <v>0</v>
      </c>
      <c r="F320" s="18">
        <f t="shared" si="536"/>
        <v>0</v>
      </c>
      <c r="G320" s="18">
        <f t="shared" si="536"/>
        <v>0</v>
      </c>
      <c r="H320" s="18">
        <f t="shared" si="536"/>
        <v>0</v>
      </c>
      <c r="I320" s="18">
        <f t="shared" si="536"/>
        <v>0</v>
      </c>
      <c r="J320" s="18">
        <f t="shared" si="536"/>
        <v>0</v>
      </c>
      <c r="K320" s="18">
        <f t="shared" si="536"/>
        <v>0</v>
      </c>
      <c r="L320" s="18">
        <f t="shared" si="536"/>
        <v>0</v>
      </c>
      <c r="M320" s="18">
        <f t="shared" si="536"/>
        <v>0</v>
      </c>
      <c r="N320"/>
      <c r="O320" s="17" t="str">
        <f t="shared" si="410"/>
        <v xml:space="preserve">    Conversion Rate</v>
      </c>
      <c r="P320" s="18">
        <f>M320</f>
        <v>0</v>
      </c>
      <c r="Q320" s="18">
        <f t="shared" si="537"/>
        <v>0</v>
      </c>
      <c r="R320" s="18">
        <f t="shared" si="537"/>
        <v>0</v>
      </c>
      <c r="S320" s="18">
        <f t="shared" si="537"/>
        <v>0</v>
      </c>
      <c r="T320" s="18">
        <f t="shared" si="537"/>
        <v>0</v>
      </c>
      <c r="U320" s="18">
        <f t="shared" si="537"/>
        <v>0</v>
      </c>
      <c r="V320" s="18">
        <f t="shared" si="537"/>
        <v>0</v>
      </c>
      <c r="W320" s="18">
        <f t="shared" si="537"/>
        <v>0</v>
      </c>
      <c r="X320" s="18">
        <f t="shared" si="537"/>
        <v>0</v>
      </c>
      <c r="Y320" s="18">
        <f t="shared" si="537"/>
        <v>0</v>
      </c>
      <c r="Z320" s="18">
        <f t="shared" si="537"/>
        <v>0</v>
      </c>
      <c r="AA320" s="18">
        <f t="shared" si="537"/>
        <v>0</v>
      </c>
      <c r="AB320"/>
      <c r="AC320" s="17" t="str">
        <f t="shared" si="411"/>
        <v xml:space="preserve">    Conversion Rate</v>
      </c>
      <c r="AD320" s="18">
        <f>AA320</f>
        <v>0</v>
      </c>
      <c r="AE320" s="18">
        <f t="shared" si="538"/>
        <v>0</v>
      </c>
      <c r="AF320" s="18">
        <f t="shared" si="538"/>
        <v>0</v>
      </c>
      <c r="AG320" s="18">
        <f t="shared" si="538"/>
        <v>0</v>
      </c>
      <c r="AH320" s="18">
        <f t="shared" si="538"/>
        <v>0</v>
      </c>
      <c r="AI320" s="18">
        <f t="shared" si="538"/>
        <v>0</v>
      </c>
      <c r="AJ320" s="18">
        <f t="shared" si="538"/>
        <v>0</v>
      </c>
      <c r="AK320" s="18">
        <f t="shared" si="538"/>
        <v>0</v>
      </c>
      <c r="AL320" s="18">
        <f t="shared" si="538"/>
        <v>0</v>
      </c>
      <c r="AM320" s="18">
        <f t="shared" si="538"/>
        <v>0</v>
      </c>
      <c r="AN320" s="18">
        <f t="shared" si="538"/>
        <v>0</v>
      </c>
      <c r="AO320" s="19">
        <f t="shared" si="538"/>
        <v>0</v>
      </c>
      <c r="AP320"/>
      <c r="AQ320" s="17" t="str">
        <f t="shared" si="412"/>
        <v xml:space="preserve">    Conversion Rate</v>
      </c>
      <c r="AR320" s="18">
        <f>AVERAGE(B320:M320)</f>
        <v>0</v>
      </c>
      <c r="AS320" s="18">
        <f>AVERAGE(P320:AA320)</f>
        <v>0</v>
      </c>
      <c r="AT320" s="18">
        <f>AVERAGE(AD320:AO320)</f>
        <v>0</v>
      </c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</row>
    <row r="321" spans="1:139" s="24" customFormat="1" ht="12.75" customHeight="1" x14ac:dyDescent="0.25">
      <c r="A321" s="20" t="s">
        <v>177</v>
      </c>
      <c r="B321" s="21">
        <f t="shared" ref="B321:M321" si="539">B319*B320</f>
        <v>0</v>
      </c>
      <c r="C321" s="21">
        <f t="shared" si="539"/>
        <v>0</v>
      </c>
      <c r="D321" s="21">
        <f t="shared" si="539"/>
        <v>0</v>
      </c>
      <c r="E321" s="21">
        <f t="shared" si="539"/>
        <v>0</v>
      </c>
      <c r="F321" s="21">
        <f t="shared" si="539"/>
        <v>0</v>
      </c>
      <c r="G321" s="21">
        <f t="shared" si="539"/>
        <v>0</v>
      </c>
      <c r="H321" s="21">
        <f t="shared" si="539"/>
        <v>0</v>
      </c>
      <c r="I321" s="21">
        <f t="shared" si="539"/>
        <v>0</v>
      </c>
      <c r="J321" s="21">
        <f t="shared" si="539"/>
        <v>0</v>
      </c>
      <c r="K321" s="21">
        <f t="shared" si="539"/>
        <v>0</v>
      </c>
      <c r="L321" s="21">
        <f t="shared" si="539"/>
        <v>0</v>
      </c>
      <c r="M321" s="21">
        <f t="shared" si="539"/>
        <v>0</v>
      </c>
      <c r="N321"/>
      <c r="O321" s="22" t="str">
        <f t="shared" si="410"/>
        <v xml:space="preserve">    Number of New Customers</v>
      </c>
      <c r="P321" s="21">
        <f t="shared" ref="P321:AA321" si="540">P319*P320</f>
        <v>0</v>
      </c>
      <c r="Q321" s="21">
        <f t="shared" si="540"/>
        <v>0</v>
      </c>
      <c r="R321" s="21">
        <f t="shared" si="540"/>
        <v>0</v>
      </c>
      <c r="S321" s="21">
        <f t="shared" si="540"/>
        <v>0</v>
      </c>
      <c r="T321" s="21">
        <f t="shared" si="540"/>
        <v>0</v>
      </c>
      <c r="U321" s="21">
        <f t="shared" si="540"/>
        <v>0</v>
      </c>
      <c r="V321" s="21">
        <f t="shared" si="540"/>
        <v>0</v>
      </c>
      <c r="W321" s="21">
        <f t="shared" si="540"/>
        <v>0</v>
      </c>
      <c r="X321" s="21">
        <f t="shared" si="540"/>
        <v>0</v>
      </c>
      <c r="Y321" s="21">
        <f t="shared" si="540"/>
        <v>0</v>
      </c>
      <c r="Z321" s="21">
        <f t="shared" si="540"/>
        <v>0</v>
      </c>
      <c r="AA321" s="21">
        <f t="shared" si="540"/>
        <v>0</v>
      </c>
      <c r="AB321"/>
      <c r="AC321" s="17" t="str">
        <f t="shared" si="411"/>
        <v xml:space="preserve">    Number of New Customers</v>
      </c>
      <c r="AD321" s="21">
        <f t="shared" ref="AD321:AO321" si="541">AD319*AD320</f>
        <v>0</v>
      </c>
      <c r="AE321" s="21">
        <f t="shared" si="541"/>
        <v>0</v>
      </c>
      <c r="AF321" s="21">
        <f t="shared" si="541"/>
        <v>0</v>
      </c>
      <c r="AG321" s="21">
        <f t="shared" si="541"/>
        <v>0</v>
      </c>
      <c r="AH321" s="21">
        <f t="shared" si="541"/>
        <v>0</v>
      </c>
      <c r="AI321" s="21">
        <f t="shared" si="541"/>
        <v>0</v>
      </c>
      <c r="AJ321" s="21">
        <f t="shared" si="541"/>
        <v>0</v>
      </c>
      <c r="AK321" s="21">
        <f t="shared" si="541"/>
        <v>0</v>
      </c>
      <c r="AL321" s="21">
        <f t="shared" si="541"/>
        <v>0</v>
      </c>
      <c r="AM321" s="21">
        <f t="shared" si="541"/>
        <v>0</v>
      </c>
      <c r="AN321" s="21">
        <f t="shared" si="541"/>
        <v>0</v>
      </c>
      <c r="AO321" s="21">
        <f t="shared" si="541"/>
        <v>0</v>
      </c>
      <c r="AP321"/>
      <c r="AQ321" s="17" t="str">
        <f t="shared" si="412"/>
        <v xml:space="preserve">    Number of New Customers</v>
      </c>
      <c r="AR321" s="21">
        <f>AR319*AR320</f>
        <v>0</v>
      </c>
      <c r="AS321" s="21">
        <f>AS319*AS320</f>
        <v>0</v>
      </c>
      <c r="AT321" s="21">
        <f>AT319*AT320</f>
        <v>0</v>
      </c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</row>
    <row r="322" spans="1:139" s="16" customFormat="1" ht="12.75" customHeight="1" x14ac:dyDescent="0.25">
      <c r="A322" s="13" t="s">
        <v>178</v>
      </c>
      <c r="B322" s="25">
        <v>0</v>
      </c>
      <c r="C322" s="25">
        <f t="shared" ref="C322:M322" si="542">B322</f>
        <v>0</v>
      </c>
      <c r="D322" s="25">
        <f t="shared" si="542"/>
        <v>0</v>
      </c>
      <c r="E322" s="25">
        <f t="shared" si="542"/>
        <v>0</v>
      </c>
      <c r="F322" s="25">
        <f t="shared" si="542"/>
        <v>0</v>
      </c>
      <c r="G322" s="25">
        <f t="shared" si="542"/>
        <v>0</v>
      </c>
      <c r="H322" s="25">
        <f t="shared" si="542"/>
        <v>0</v>
      </c>
      <c r="I322" s="25">
        <f t="shared" si="542"/>
        <v>0</v>
      </c>
      <c r="J322" s="25">
        <f t="shared" si="542"/>
        <v>0</v>
      </c>
      <c r="K322" s="25">
        <f t="shared" si="542"/>
        <v>0</v>
      </c>
      <c r="L322" s="25">
        <f t="shared" si="542"/>
        <v>0</v>
      </c>
      <c r="M322" s="25">
        <f t="shared" si="542"/>
        <v>0</v>
      </c>
      <c r="N322"/>
      <c r="O322" s="13" t="str">
        <f t="shared" si="410"/>
        <v xml:space="preserve">    Average Transaction Price</v>
      </c>
      <c r="P322" s="25">
        <f>M322</f>
        <v>0</v>
      </c>
      <c r="Q322" s="25">
        <f t="shared" ref="Q322:AA322" si="543">P322</f>
        <v>0</v>
      </c>
      <c r="R322" s="25">
        <f t="shared" si="543"/>
        <v>0</v>
      </c>
      <c r="S322" s="25">
        <f t="shared" si="543"/>
        <v>0</v>
      </c>
      <c r="T322" s="25">
        <f t="shared" si="543"/>
        <v>0</v>
      </c>
      <c r="U322" s="25">
        <f t="shared" si="543"/>
        <v>0</v>
      </c>
      <c r="V322" s="25">
        <f t="shared" si="543"/>
        <v>0</v>
      </c>
      <c r="W322" s="25">
        <f t="shared" si="543"/>
        <v>0</v>
      </c>
      <c r="X322" s="25">
        <f t="shared" si="543"/>
        <v>0</v>
      </c>
      <c r="Y322" s="25">
        <f t="shared" si="543"/>
        <v>0</v>
      </c>
      <c r="Z322" s="25">
        <f t="shared" si="543"/>
        <v>0</v>
      </c>
      <c r="AA322" s="25">
        <f t="shared" si="543"/>
        <v>0</v>
      </c>
      <c r="AB322"/>
      <c r="AC322" s="13" t="str">
        <f t="shared" si="411"/>
        <v xml:space="preserve">    Average Transaction Price</v>
      </c>
      <c r="AD322" s="25">
        <f>AA322</f>
        <v>0</v>
      </c>
      <c r="AE322" s="25">
        <f t="shared" ref="AE322:AO322" si="544">AD322</f>
        <v>0</v>
      </c>
      <c r="AF322" s="25">
        <f t="shared" si="544"/>
        <v>0</v>
      </c>
      <c r="AG322" s="25">
        <f t="shared" si="544"/>
        <v>0</v>
      </c>
      <c r="AH322" s="25">
        <f t="shared" si="544"/>
        <v>0</v>
      </c>
      <c r="AI322" s="25">
        <f t="shared" si="544"/>
        <v>0</v>
      </c>
      <c r="AJ322" s="25">
        <f t="shared" si="544"/>
        <v>0</v>
      </c>
      <c r="AK322" s="25">
        <f t="shared" si="544"/>
        <v>0</v>
      </c>
      <c r="AL322" s="25">
        <f t="shared" si="544"/>
        <v>0</v>
      </c>
      <c r="AM322" s="25">
        <f t="shared" si="544"/>
        <v>0</v>
      </c>
      <c r="AN322" s="25">
        <f t="shared" si="544"/>
        <v>0</v>
      </c>
      <c r="AO322" s="15">
        <f t="shared" si="544"/>
        <v>0</v>
      </c>
      <c r="AP322"/>
      <c r="AQ322" s="13" t="str">
        <f t="shared" si="412"/>
        <v xml:space="preserve">    Average Transaction Price</v>
      </c>
      <c r="AR322" s="25">
        <f>SUM(B322:M322)</f>
        <v>0</v>
      </c>
      <c r="AS322" s="25">
        <f>SUM(P322:AA322)</f>
        <v>0</v>
      </c>
      <c r="AT322" s="15">
        <f>SUM(AD322:AO322)</f>
        <v>0</v>
      </c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</row>
    <row r="323" spans="1:139" s="16" customFormat="1" ht="12.75" customHeight="1" x14ac:dyDescent="0.25">
      <c r="A323" s="13" t="s">
        <v>179</v>
      </c>
      <c r="B323" s="25">
        <f t="shared" ref="B323:M323" si="545">B319*B320*B322</f>
        <v>0</v>
      </c>
      <c r="C323" s="25">
        <f t="shared" si="545"/>
        <v>0</v>
      </c>
      <c r="D323" s="25">
        <f t="shared" si="545"/>
        <v>0</v>
      </c>
      <c r="E323" s="25">
        <f t="shared" si="545"/>
        <v>0</v>
      </c>
      <c r="F323" s="25">
        <f t="shared" si="545"/>
        <v>0</v>
      </c>
      <c r="G323" s="25">
        <f t="shared" si="545"/>
        <v>0</v>
      </c>
      <c r="H323" s="25">
        <f t="shared" si="545"/>
        <v>0</v>
      </c>
      <c r="I323" s="25">
        <f t="shared" si="545"/>
        <v>0</v>
      </c>
      <c r="J323" s="25">
        <f t="shared" si="545"/>
        <v>0</v>
      </c>
      <c r="K323" s="25">
        <f t="shared" si="545"/>
        <v>0</v>
      </c>
      <c r="L323" s="25">
        <f t="shared" si="545"/>
        <v>0</v>
      </c>
      <c r="M323" s="25">
        <f t="shared" si="545"/>
        <v>0</v>
      </c>
      <c r="N323"/>
      <c r="O323" s="13" t="str">
        <f t="shared" si="410"/>
        <v xml:space="preserve">    Revenues from New Customers</v>
      </c>
      <c r="P323" s="25">
        <f t="shared" ref="P323:AA323" si="546">P319*P320*P322</f>
        <v>0</v>
      </c>
      <c r="Q323" s="25">
        <f t="shared" si="546"/>
        <v>0</v>
      </c>
      <c r="R323" s="25">
        <f t="shared" si="546"/>
        <v>0</v>
      </c>
      <c r="S323" s="25">
        <f t="shared" si="546"/>
        <v>0</v>
      </c>
      <c r="T323" s="25">
        <f t="shared" si="546"/>
        <v>0</v>
      </c>
      <c r="U323" s="25">
        <f t="shared" si="546"/>
        <v>0</v>
      </c>
      <c r="V323" s="25">
        <f t="shared" si="546"/>
        <v>0</v>
      </c>
      <c r="W323" s="25">
        <f t="shared" si="546"/>
        <v>0</v>
      </c>
      <c r="X323" s="25">
        <f t="shared" si="546"/>
        <v>0</v>
      </c>
      <c r="Y323" s="25">
        <f t="shared" si="546"/>
        <v>0</v>
      </c>
      <c r="Z323" s="25">
        <f t="shared" si="546"/>
        <v>0</v>
      </c>
      <c r="AA323" s="25">
        <f t="shared" si="546"/>
        <v>0</v>
      </c>
      <c r="AB323"/>
      <c r="AC323" s="13" t="str">
        <f t="shared" si="411"/>
        <v xml:space="preserve">    Revenues from New Customers</v>
      </c>
      <c r="AD323" s="25">
        <f t="shared" ref="AD323:AO323" si="547">AD319*AD320*AD322</f>
        <v>0</v>
      </c>
      <c r="AE323" s="25">
        <f t="shared" si="547"/>
        <v>0</v>
      </c>
      <c r="AF323" s="25">
        <f t="shared" si="547"/>
        <v>0</v>
      </c>
      <c r="AG323" s="25">
        <f t="shared" si="547"/>
        <v>0</v>
      </c>
      <c r="AH323" s="25">
        <f t="shared" si="547"/>
        <v>0</v>
      </c>
      <c r="AI323" s="25">
        <f t="shared" si="547"/>
        <v>0</v>
      </c>
      <c r="AJ323" s="25">
        <f t="shared" si="547"/>
        <v>0</v>
      </c>
      <c r="AK323" s="25">
        <f t="shared" si="547"/>
        <v>0</v>
      </c>
      <c r="AL323" s="25">
        <f t="shared" si="547"/>
        <v>0</v>
      </c>
      <c r="AM323" s="25">
        <f t="shared" si="547"/>
        <v>0</v>
      </c>
      <c r="AN323" s="25">
        <f t="shared" si="547"/>
        <v>0</v>
      </c>
      <c r="AO323" s="15">
        <f t="shared" si="547"/>
        <v>0</v>
      </c>
      <c r="AP323"/>
      <c r="AQ323" s="13" t="str">
        <f t="shared" si="412"/>
        <v xml:space="preserve">    Revenues from New Customers</v>
      </c>
      <c r="AR323" s="25">
        <f>SUM(B323:M323)</f>
        <v>0</v>
      </c>
      <c r="AS323" s="25">
        <f>SUM(P323:AA323)</f>
        <v>0</v>
      </c>
      <c r="AT323" s="15">
        <f>SUM(AD323:AO323)</f>
        <v>0</v>
      </c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</row>
    <row r="324" spans="1:139" ht="12.75" customHeight="1" x14ac:dyDescent="0.25">
      <c r="A324" s="8" t="s">
        <v>180</v>
      </c>
      <c r="B324" s="9">
        <f>B323*$B$92</f>
        <v>0</v>
      </c>
      <c r="C324" s="9">
        <f t="shared" ref="C324:M324" si="548">C323*$B$92</f>
        <v>0</v>
      </c>
      <c r="D324" s="9">
        <f t="shared" si="548"/>
        <v>0</v>
      </c>
      <c r="E324" s="9">
        <f t="shared" si="548"/>
        <v>0</v>
      </c>
      <c r="F324" s="9">
        <f t="shared" si="548"/>
        <v>0</v>
      </c>
      <c r="G324" s="9">
        <f t="shared" si="548"/>
        <v>0</v>
      </c>
      <c r="H324" s="9">
        <f t="shared" si="548"/>
        <v>0</v>
      </c>
      <c r="I324" s="9">
        <f t="shared" si="548"/>
        <v>0</v>
      </c>
      <c r="J324" s="9">
        <f t="shared" si="548"/>
        <v>0</v>
      </c>
      <c r="K324" s="9">
        <f t="shared" si="548"/>
        <v>0</v>
      </c>
      <c r="L324" s="9">
        <f t="shared" si="548"/>
        <v>0</v>
      </c>
      <c r="M324" s="9">
        <f t="shared" si="548"/>
        <v>0</v>
      </c>
      <c r="O324" s="8" t="str">
        <f t="shared" si="410"/>
        <v xml:space="preserve">    Cost of Goods Sold</v>
      </c>
      <c r="P324" s="9">
        <f>P323*$B$92</f>
        <v>0</v>
      </c>
      <c r="Q324" s="9">
        <f t="shared" ref="Q324:AA324" si="549">Q323*$B$92</f>
        <v>0</v>
      </c>
      <c r="R324" s="9">
        <f t="shared" si="549"/>
        <v>0</v>
      </c>
      <c r="S324" s="9">
        <f t="shared" si="549"/>
        <v>0</v>
      </c>
      <c r="T324" s="9">
        <f t="shared" si="549"/>
        <v>0</v>
      </c>
      <c r="U324" s="9">
        <f t="shared" si="549"/>
        <v>0</v>
      </c>
      <c r="V324" s="9">
        <f t="shared" si="549"/>
        <v>0</v>
      </c>
      <c r="W324" s="9">
        <f t="shared" si="549"/>
        <v>0</v>
      </c>
      <c r="X324" s="9">
        <f t="shared" si="549"/>
        <v>0</v>
      </c>
      <c r="Y324" s="9">
        <f t="shared" si="549"/>
        <v>0</v>
      </c>
      <c r="Z324" s="9">
        <f t="shared" si="549"/>
        <v>0</v>
      </c>
      <c r="AA324" s="9">
        <f t="shared" si="549"/>
        <v>0</v>
      </c>
      <c r="AC324" s="8" t="str">
        <f t="shared" si="411"/>
        <v xml:space="preserve">    Cost of Goods Sold</v>
      </c>
      <c r="AD324" s="9">
        <f>AD323*$B$92</f>
        <v>0</v>
      </c>
      <c r="AE324" s="9">
        <f t="shared" ref="AE324:AO324" si="550">AE323*$B$92</f>
        <v>0</v>
      </c>
      <c r="AF324" s="9">
        <f t="shared" si="550"/>
        <v>0</v>
      </c>
      <c r="AG324" s="9">
        <f t="shared" si="550"/>
        <v>0</v>
      </c>
      <c r="AH324" s="9">
        <f t="shared" si="550"/>
        <v>0</v>
      </c>
      <c r="AI324" s="9">
        <f t="shared" si="550"/>
        <v>0</v>
      </c>
      <c r="AJ324" s="9">
        <f t="shared" si="550"/>
        <v>0</v>
      </c>
      <c r="AK324" s="9">
        <f t="shared" si="550"/>
        <v>0</v>
      </c>
      <c r="AL324" s="9">
        <f t="shared" si="550"/>
        <v>0</v>
      </c>
      <c r="AM324" s="9">
        <f t="shared" si="550"/>
        <v>0</v>
      </c>
      <c r="AN324" s="9">
        <f t="shared" si="550"/>
        <v>0</v>
      </c>
      <c r="AO324" s="9">
        <f t="shared" si="550"/>
        <v>0</v>
      </c>
      <c r="AQ324" s="8" t="str">
        <f t="shared" si="412"/>
        <v xml:space="preserve">    Cost of Goods Sold</v>
      </c>
      <c r="AR324" s="9">
        <f>SUM(B324:M324)</f>
        <v>0</v>
      </c>
      <c r="AS324" s="9">
        <f>SUM(P324:AA324)</f>
        <v>0</v>
      </c>
      <c r="AT324" s="9">
        <f>SUM(AD324:AO324)</f>
        <v>0</v>
      </c>
    </row>
    <row r="325" spans="1:139" ht="12.75" customHeight="1" x14ac:dyDescent="0.25">
      <c r="A325" s="8" t="s">
        <v>181</v>
      </c>
      <c r="B325" s="9">
        <f t="shared" ref="B325:M325" si="551">B323-B324-B318</f>
        <v>0</v>
      </c>
      <c r="C325" s="9">
        <f t="shared" si="551"/>
        <v>0</v>
      </c>
      <c r="D325" s="9">
        <f t="shared" si="551"/>
        <v>0</v>
      </c>
      <c r="E325" s="9">
        <f t="shared" si="551"/>
        <v>0</v>
      </c>
      <c r="F325" s="9">
        <f t="shared" si="551"/>
        <v>0</v>
      </c>
      <c r="G325" s="9">
        <f t="shared" si="551"/>
        <v>0</v>
      </c>
      <c r="H325" s="9">
        <f t="shared" si="551"/>
        <v>0</v>
      </c>
      <c r="I325" s="9">
        <f t="shared" si="551"/>
        <v>0</v>
      </c>
      <c r="J325" s="9">
        <f t="shared" si="551"/>
        <v>0</v>
      </c>
      <c r="K325" s="9">
        <f t="shared" si="551"/>
        <v>0</v>
      </c>
      <c r="L325" s="9">
        <f t="shared" si="551"/>
        <v>0</v>
      </c>
      <c r="M325" s="9">
        <f t="shared" si="551"/>
        <v>0</v>
      </c>
      <c r="O325" s="8" t="str">
        <f t="shared" si="410"/>
        <v xml:space="preserve">    Gross Margin</v>
      </c>
      <c r="P325" s="9">
        <f t="shared" ref="P325:AA325" si="552">P323-P324-P318</f>
        <v>0</v>
      </c>
      <c r="Q325" s="9">
        <f t="shared" si="552"/>
        <v>0</v>
      </c>
      <c r="R325" s="9">
        <f t="shared" si="552"/>
        <v>0</v>
      </c>
      <c r="S325" s="9">
        <f t="shared" si="552"/>
        <v>0</v>
      </c>
      <c r="T325" s="9">
        <f t="shared" si="552"/>
        <v>0</v>
      </c>
      <c r="U325" s="9">
        <f t="shared" si="552"/>
        <v>0</v>
      </c>
      <c r="V325" s="9">
        <f t="shared" si="552"/>
        <v>0</v>
      </c>
      <c r="W325" s="9">
        <f t="shared" si="552"/>
        <v>0</v>
      </c>
      <c r="X325" s="9">
        <f t="shared" si="552"/>
        <v>0</v>
      </c>
      <c r="Y325" s="9">
        <f t="shared" si="552"/>
        <v>0</v>
      </c>
      <c r="Z325" s="9">
        <f t="shared" si="552"/>
        <v>0</v>
      </c>
      <c r="AA325" s="9">
        <f t="shared" si="552"/>
        <v>0</v>
      </c>
      <c r="AC325" s="8" t="str">
        <f t="shared" si="411"/>
        <v xml:space="preserve">    Gross Margin</v>
      </c>
      <c r="AD325" s="9">
        <f t="shared" ref="AD325:AO325" si="553">AD323-AD324-AD318</f>
        <v>0</v>
      </c>
      <c r="AE325" s="9">
        <f t="shared" si="553"/>
        <v>0</v>
      </c>
      <c r="AF325" s="9">
        <f t="shared" si="553"/>
        <v>0</v>
      </c>
      <c r="AG325" s="9">
        <f t="shared" si="553"/>
        <v>0</v>
      </c>
      <c r="AH325" s="9">
        <f t="shared" si="553"/>
        <v>0</v>
      </c>
      <c r="AI325" s="9">
        <f t="shared" si="553"/>
        <v>0</v>
      </c>
      <c r="AJ325" s="9">
        <f t="shared" si="553"/>
        <v>0</v>
      </c>
      <c r="AK325" s="9">
        <f t="shared" si="553"/>
        <v>0</v>
      </c>
      <c r="AL325" s="9">
        <f t="shared" si="553"/>
        <v>0</v>
      </c>
      <c r="AM325" s="9">
        <f t="shared" si="553"/>
        <v>0</v>
      </c>
      <c r="AN325" s="9">
        <f t="shared" si="553"/>
        <v>0</v>
      </c>
      <c r="AO325" s="9">
        <f t="shared" si="553"/>
        <v>0</v>
      </c>
      <c r="AQ325" s="8" t="str">
        <f t="shared" si="412"/>
        <v xml:space="preserve">    Gross Margin</v>
      </c>
      <c r="AR325" s="9">
        <f>AR323-AR324-AR318</f>
        <v>0</v>
      </c>
      <c r="AS325" s="9">
        <f>AS323-AS324-AS318</f>
        <v>0</v>
      </c>
      <c r="AT325" s="9">
        <f>AT323-AT324-AT318</f>
        <v>0</v>
      </c>
    </row>
    <row r="326" spans="1:139" ht="12.75" customHeight="1" x14ac:dyDescent="0.25">
      <c r="A326" s="8" t="s">
        <v>182</v>
      </c>
      <c r="B326" s="28" t="e">
        <f t="shared" ref="B326:M326" si="554">B325/B318</f>
        <v>#DIV/0!</v>
      </c>
      <c r="C326" s="28" t="e">
        <f t="shared" si="554"/>
        <v>#DIV/0!</v>
      </c>
      <c r="D326" s="28" t="e">
        <f t="shared" si="554"/>
        <v>#DIV/0!</v>
      </c>
      <c r="E326" s="28" t="e">
        <f t="shared" si="554"/>
        <v>#DIV/0!</v>
      </c>
      <c r="F326" s="28" t="e">
        <f t="shared" si="554"/>
        <v>#DIV/0!</v>
      </c>
      <c r="G326" s="28" t="e">
        <f t="shared" si="554"/>
        <v>#DIV/0!</v>
      </c>
      <c r="H326" s="28" t="e">
        <f t="shared" si="554"/>
        <v>#DIV/0!</v>
      </c>
      <c r="I326" s="28" t="e">
        <f t="shared" si="554"/>
        <v>#DIV/0!</v>
      </c>
      <c r="J326" s="28" t="e">
        <f t="shared" si="554"/>
        <v>#DIV/0!</v>
      </c>
      <c r="K326" s="28" t="e">
        <f t="shared" si="554"/>
        <v>#DIV/0!</v>
      </c>
      <c r="L326" s="28" t="e">
        <f t="shared" si="554"/>
        <v>#DIV/0!</v>
      </c>
      <c r="M326" s="28" t="e">
        <f t="shared" si="554"/>
        <v>#DIV/0!</v>
      </c>
      <c r="O326" s="8" t="str">
        <f t="shared" si="410"/>
        <v xml:space="preserve">    Return on Promotions %</v>
      </c>
      <c r="P326" s="28" t="e">
        <f t="shared" ref="P326:AA326" si="555">P325/P318</f>
        <v>#DIV/0!</v>
      </c>
      <c r="Q326" s="28" t="e">
        <f t="shared" si="555"/>
        <v>#DIV/0!</v>
      </c>
      <c r="R326" s="28" t="e">
        <f t="shared" si="555"/>
        <v>#DIV/0!</v>
      </c>
      <c r="S326" s="28" t="e">
        <f t="shared" si="555"/>
        <v>#DIV/0!</v>
      </c>
      <c r="T326" s="28" t="e">
        <f t="shared" si="555"/>
        <v>#DIV/0!</v>
      </c>
      <c r="U326" s="28" t="e">
        <f t="shared" si="555"/>
        <v>#DIV/0!</v>
      </c>
      <c r="V326" s="28" t="e">
        <f t="shared" si="555"/>
        <v>#DIV/0!</v>
      </c>
      <c r="W326" s="28" t="e">
        <f t="shared" si="555"/>
        <v>#DIV/0!</v>
      </c>
      <c r="X326" s="28" t="e">
        <f t="shared" si="555"/>
        <v>#DIV/0!</v>
      </c>
      <c r="Y326" s="28" t="e">
        <f t="shared" si="555"/>
        <v>#DIV/0!</v>
      </c>
      <c r="Z326" s="28" t="e">
        <f t="shared" si="555"/>
        <v>#DIV/0!</v>
      </c>
      <c r="AA326" s="28" t="e">
        <f t="shared" si="555"/>
        <v>#DIV/0!</v>
      </c>
      <c r="AC326" s="8" t="str">
        <f t="shared" si="411"/>
        <v xml:space="preserve">    Return on Promotions %</v>
      </c>
      <c r="AD326" s="28" t="e">
        <f t="shared" ref="AD326:AO326" si="556">AD325/AD318</f>
        <v>#DIV/0!</v>
      </c>
      <c r="AE326" s="28" t="e">
        <f t="shared" si="556"/>
        <v>#DIV/0!</v>
      </c>
      <c r="AF326" s="28" t="e">
        <f t="shared" si="556"/>
        <v>#DIV/0!</v>
      </c>
      <c r="AG326" s="28" t="e">
        <f t="shared" si="556"/>
        <v>#DIV/0!</v>
      </c>
      <c r="AH326" s="28" t="e">
        <f t="shared" si="556"/>
        <v>#DIV/0!</v>
      </c>
      <c r="AI326" s="28" t="e">
        <f t="shared" si="556"/>
        <v>#DIV/0!</v>
      </c>
      <c r="AJ326" s="28" t="e">
        <f t="shared" si="556"/>
        <v>#DIV/0!</v>
      </c>
      <c r="AK326" s="28" t="e">
        <f t="shared" si="556"/>
        <v>#DIV/0!</v>
      </c>
      <c r="AL326" s="28" t="e">
        <f t="shared" si="556"/>
        <v>#DIV/0!</v>
      </c>
      <c r="AM326" s="28" t="e">
        <f t="shared" si="556"/>
        <v>#DIV/0!</v>
      </c>
      <c r="AN326" s="28" t="e">
        <f t="shared" si="556"/>
        <v>#DIV/0!</v>
      </c>
      <c r="AO326" s="28" t="e">
        <f t="shared" si="556"/>
        <v>#DIV/0!</v>
      </c>
      <c r="AQ326" s="8" t="str">
        <f t="shared" si="412"/>
        <v xml:space="preserve">    Return on Promotions %</v>
      </c>
      <c r="AR326" s="28" t="e">
        <f>AR325/AR318</f>
        <v>#DIV/0!</v>
      </c>
      <c r="AS326" s="28" t="e">
        <f>AS325/AS318</f>
        <v>#DIV/0!</v>
      </c>
      <c r="AT326" s="28" t="e">
        <f>AT325/AT318</f>
        <v>#DIV/0!</v>
      </c>
    </row>
    <row r="327" spans="1:139" ht="12.75" customHeight="1" x14ac:dyDescent="0.25">
      <c r="A327" s="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O327" s="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C327" s="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Q327" s="8"/>
      <c r="AR327" s="28"/>
      <c r="AS327" s="28"/>
      <c r="AT327" s="28"/>
    </row>
    <row r="328" spans="1:139" x14ac:dyDescent="0.25">
      <c r="A328" s="6" t="str">
        <f>A60</f>
        <v xml:space="preserve">Radio ads/TV ads/Infomercials 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O328" s="6" t="str">
        <f t="shared" si="410"/>
        <v xml:space="preserve">Radio ads/TV ads/Infomercials </v>
      </c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C328" s="6" t="str">
        <f t="shared" si="411"/>
        <v xml:space="preserve">Radio ads/TV ads/Infomercials </v>
      </c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Q328" s="6" t="str">
        <f t="shared" si="412"/>
        <v xml:space="preserve">Radio ads/TV ads/Infomercials </v>
      </c>
      <c r="AR328" s="7"/>
      <c r="AS328" s="7"/>
      <c r="AT328" s="7"/>
    </row>
    <row r="329" spans="1:139" ht="12.75" customHeight="1" x14ac:dyDescent="0.25">
      <c r="A329" s="8" t="s">
        <v>174</v>
      </c>
      <c r="B329" s="9">
        <f t="shared" ref="B329:M329" si="557">B60</f>
        <v>0</v>
      </c>
      <c r="C329" s="9">
        <f t="shared" si="557"/>
        <v>0</v>
      </c>
      <c r="D329" s="9">
        <f t="shared" si="557"/>
        <v>0</v>
      </c>
      <c r="E329" s="9">
        <f t="shared" si="557"/>
        <v>0</v>
      </c>
      <c r="F329" s="9">
        <f t="shared" si="557"/>
        <v>0</v>
      </c>
      <c r="G329" s="9">
        <f t="shared" si="557"/>
        <v>0</v>
      </c>
      <c r="H329" s="9">
        <f t="shared" si="557"/>
        <v>0</v>
      </c>
      <c r="I329" s="9">
        <f t="shared" si="557"/>
        <v>0</v>
      </c>
      <c r="J329" s="9">
        <f t="shared" si="557"/>
        <v>0</v>
      </c>
      <c r="K329" s="9">
        <f t="shared" si="557"/>
        <v>0</v>
      </c>
      <c r="L329" s="9">
        <f t="shared" si="557"/>
        <v>0</v>
      </c>
      <c r="M329" s="9">
        <f t="shared" si="557"/>
        <v>0</v>
      </c>
      <c r="O329" s="8" t="str">
        <f t="shared" si="410"/>
        <v xml:space="preserve">    Cost</v>
      </c>
      <c r="P329" s="9">
        <f t="shared" ref="P329:AA329" si="558">P60</f>
        <v>0</v>
      </c>
      <c r="Q329" s="9">
        <f t="shared" si="558"/>
        <v>0</v>
      </c>
      <c r="R329" s="9">
        <f t="shared" si="558"/>
        <v>0</v>
      </c>
      <c r="S329" s="9">
        <f t="shared" si="558"/>
        <v>0</v>
      </c>
      <c r="T329" s="9">
        <f t="shared" si="558"/>
        <v>0</v>
      </c>
      <c r="U329" s="9">
        <f t="shared" si="558"/>
        <v>0</v>
      </c>
      <c r="V329" s="9">
        <f t="shared" si="558"/>
        <v>0</v>
      </c>
      <c r="W329" s="9">
        <f t="shared" si="558"/>
        <v>0</v>
      </c>
      <c r="X329" s="9">
        <f t="shared" si="558"/>
        <v>0</v>
      </c>
      <c r="Y329" s="9">
        <f t="shared" si="558"/>
        <v>0</v>
      </c>
      <c r="Z329" s="9">
        <f t="shared" si="558"/>
        <v>0</v>
      </c>
      <c r="AA329" s="9">
        <f t="shared" si="558"/>
        <v>0</v>
      </c>
      <c r="AC329" s="8" t="str">
        <f t="shared" si="411"/>
        <v xml:space="preserve">    Cost</v>
      </c>
      <c r="AD329" s="9">
        <f t="shared" ref="AD329:AO329" si="559">AD60</f>
        <v>0</v>
      </c>
      <c r="AE329" s="9">
        <f t="shared" si="559"/>
        <v>0</v>
      </c>
      <c r="AF329" s="9">
        <f t="shared" si="559"/>
        <v>0</v>
      </c>
      <c r="AG329" s="9">
        <f t="shared" si="559"/>
        <v>0</v>
      </c>
      <c r="AH329" s="9">
        <f t="shared" si="559"/>
        <v>0</v>
      </c>
      <c r="AI329" s="9">
        <f t="shared" si="559"/>
        <v>0</v>
      </c>
      <c r="AJ329" s="9">
        <f t="shared" si="559"/>
        <v>0</v>
      </c>
      <c r="AK329" s="9">
        <f t="shared" si="559"/>
        <v>0</v>
      </c>
      <c r="AL329" s="9">
        <f t="shared" si="559"/>
        <v>0</v>
      </c>
      <c r="AM329" s="9">
        <f t="shared" si="559"/>
        <v>0</v>
      </c>
      <c r="AN329" s="9">
        <f t="shared" si="559"/>
        <v>0</v>
      </c>
      <c r="AO329" s="9">
        <f t="shared" si="559"/>
        <v>0</v>
      </c>
      <c r="AQ329" s="8" t="str">
        <f t="shared" si="412"/>
        <v xml:space="preserve">    Cost</v>
      </c>
      <c r="AR329" s="9">
        <f>AR60</f>
        <v>0</v>
      </c>
      <c r="AS329" s="9">
        <f>AS60</f>
        <v>0</v>
      </c>
      <c r="AT329" s="9">
        <f>AT60</f>
        <v>0</v>
      </c>
    </row>
    <row r="330" spans="1:139" s="16" customFormat="1" ht="12.75" customHeight="1" x14ac:dyDescent="0.25">
      <c r="A330" s="13" t="s">
        <v>175</v>
      </c>
      <c r="B330" s="14">
        <v>0</v>
      </c>
      <c r="C330" s="14">
        <f t="shared" ref="C330:M331" si="560">B330</f>
        <v>0</v>
      </c>
      <c r="D330" s="14">
        <f t="shared" si="560"/>
        <v>0</v>
      </c>
      <c r="E330" s="14">
        <f t="shared" si="560"/>
        <v>0</v>
      </c>
      <c r="F330" s="14">
        <f t="shared" si="560"/>
        <v>0</v>
      </c>
      <c r="G330" s="14">
        <f t="shared" si="560"/>
        <v>0</v>
      </c>
      <c r="H330" s="14">
        <f t="shared" si="560"/>
        <v>0</v>
      </c>
      <c r="I330" s="14">
        <f t="shared" si="560"/>
        <v>0</v>
      </c>
      <c r="J330" s="14">
        <f t="shared" si="560"/>
        <v>0</v>
      </c>
      <c r="K330" s="14">
        <f t="shared" si="560"/>
        <v>0</v>
      </c>
      <c r="L330" s="14">
        <f t="shared" si="560"/>
        <v>0</v>
      </c>
      <c r="M330" s="14">
        <f t="shared" si="560"/>
        <v>0</v>
      </c>
      <c r="N330"/>
      <c r="O330" s="13" t="str">
        <f t="shared" ref="O330:O399" si="561">A330</f>
        <v xml:space="preserve">    # of New Leads Generated</v>
      </c>
      <c r="P330" s="14">
        <f>M330</f>
        <v>0</v>
      </c>
      <c r="Q330" s="14">
        <f t="shared" ref="Q330:AA331" si="562">P330</f>
        <v>0</v>
      </c>
      <c r="R330" s="14">
        <f t="shared" si="562"/>
        <v>0</v>
      </c>
      <c r="S330" s="14">
        <f t="shared" si="562"/>
        <v>0</v>
      </c>
      <c r="T330" s="14">
        <f t="shared" si="562"/>
        <v>0</v>
      </c>
      <c r="U330" s="14">
        <f t="shared" si="562"/>
        <v>0</v>
      </c>
      <c r="V330" s="14">
        <f t="shared" si="562"/>
        <v>0</v>
      </c>
      <c r="W330" s="14">
        <f t="shared" si="562"/>
        <v>0</v>
      </c>
      <c r="X330" s="14">
        <f t="shared" si="562"/>
        <v>0</v>
      </c>
      <c r="Y330" s="14">
        <f t="shared" si="562"/>
        <v>0</v>
      </c>
      <c r="Z330" s="14">
        <f t="shared" si="562"/>
        <v>0</v>
      </c>
      <c r="AA330" s="14">
        <f t="shared" si="562"/>
        <v>0</v>
      </c>
      <c r="AB330"/>
      <c r="AC330" s="13" t="str">
        <f t="shared" ref="AC330:AC399" si="563">A330</f>
        <v xml:space="preserve">    # of New Leads Generated</v>
      </c>
      <c r="AD330" s="14">
        <f>AA330</f>
        <v>0</v>
      </c>
      <c r="AE330" s="14">
        <f t="shared" ref="AE330:AO331" si="564">AD330</f>
        <v>0</v>
      </c>
      <c r="AF330" s="14">
        <f t="shared" si="564"/>
        <v>0</v>
      </c>
      <c r="AG330" s="14">
        <f t="shared" si="564"/>
        <v>0</v>
      </c>
      <c r="AH330" s="14">
        <f t="shared" si="564"/>
        <v>0</v>
      </c>
      <c r="AI330" s="14">
        <f t="shared" si="564"/>
        <v>0</v>
      </c>
      <c r="AJ330" s="14">
        <f t="shared" si="564"/>
        <v>0</v>
      </c>
      <c r="AK330" s="14">
        <f t="shared" si="564"/>
        <v>0</v>
      </c>
      <c r="AL330" s="14">
        <f t="shared" si="564"/>
        <v>0</v>
      </c>
      <c r="AM330" s="14">
        <f t="shared" si="564"/>
        <v>0</v>
      </c>
      <c r="AN330" s="14">
        <f t="shared" si="564"/>
        <v>0</v>
      </c>
      <c r="AO330" s="14">
        <f t="shared" si="564"/>
        <v>0</v>
      </c>
      <c r="AP330"/>
      <c r="AQ330" s="13" t="str">
        <f t="shared" ref="AQ330:AQ399" si="565">A330</f>
        <v xml:space="preserve">    # of New Leads Generated</v>
      </c>
      <c r="AR330" s="14">
        <f>SUM(B330:M330)</f>
        <v>0</v>
      </c>
      <c r="AS330" s="14">
        <f>SUM(P330:AA330)</f>
        <v>0</v>
      </c>
      <c r="AT330" s="15">
        <f>SUM(AD330:AO330)</f>
        <v>0</v>
      </c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0"/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/>
      <c r="EG330" s="10"/>
      <c r="EH330" s="10"/>
      <c r="EI330" s="10"/>
    </row>
    <row r="331" spans="1:139" s="16" customFormat="1" ht="12.75" customHeight="1" x14ac:dyDescent="0.25">
      <c r="A331" s="17" t="s">
        <v>176</v>
      </c>
      <c r="B331" s="18">
        <v>0</v>
      </c>
      <c r="C331" s="18">
        <f t="shared" si="560"/>
        <v>0</v>
      </c>
      <c r="D331" s="18">
        <f t="shared" si="560"/>
        <v>0</v>
      </c>
      <c r="E331" s="18">
        <f t="shared" si="560"/>
        <v>0</v>
      </c>
      <c r="F331" s="18">
        <f t="shared" si="560"/>
        <v>0</v>
      </c>
      <c r="G331" s="18">
        <f t="shared" si="560"/>
        <v>0</v>
      </c>
      <c r="H331" s="18">
        <f t="shared" si="560"/>
        <v>0</v>
      </c>
      <c r="I331" s="18">
        <f t="shared" si="560"/>
        <v>0</v>
      </c>
      <c r="J331" s="18">
        <f t="shared" si="560"/>
        <v>0</v>
      </c>
      <c r="K331" s="18">
        <f t="shared" si="560"/>
        <v>0</v>
      </c>
      <c r="L331" s="18">
        <f t="shared" si="560"/>
        <v>0</v>
      </c>
      <c r="M331" s="18">
        <f t="shared" si="560"/>
        <v>0</v>
      </c>
      <c r="N331"/>
      <c r="O331" s="17" t="str">
        <f t="shared" si="561"/>
        <v xml:space="preserve">    Conversion Rate</v>
      </c>
      <c r="P331" s="18">
        <f>M331</f>
        <v>0</v>
      </c>
      <c r="Q331" s="18">
        <f t="shared" si="562"/>
        <v>0</v>
      </c>
      <c r="R331" s="18">
        <f t="shared" si="562"/>
        <v>0</v>
      </c>
      <c r="S331" s="18">
        <f t="shared" si="562"/>
        <v>0</v>
      </c>
      <c r="T331" s="18">
        <f t="shared" si="562"/>
        <v>0</v>
      </c>
      <c r="U331" s="18">
        <f t="shared" si="562"/>
        <v>0</v>
      </c>
      <c r="V331" s="18">
        <f t="shared" si="562"/>
        <v>0</v>
      </c>
      <c r="W331" s="18">
        <f t="shared" si="562"/>
        <v>0</v>
      </c>
      <c r="X331" s="18">
        <f t="shared" si="562"/>
        <v>0</v>
      </c>
      <c r="Y331" s="18">
        <f t="shared" si="562"/>
        <v>0</v>
      </c>
      <c r="Z331" s="18">
        <f t="shared" si="562"/>
        <v>0</v>
      </c>
      <c r="AA331" s="18">
        <f t="shared" si="562"/>
        <v>0</v>
      </c>
      <c r="AB331"/>
      <c r="AC331" s="17" t="str">
        <f t="shared" si="563"/>
        <v xml:space="preserve">    Conversion Rate</v>
      </c>
      <c r="AD331" s="18">
        <f>AA331</f>
        <v>0</v>
      </c>
      <c r="AE331" s="18">
        <f t="shared" si="564"/>
        <v>0</v>
      </c>
      <c r="AF331" s="18">
        <f t="shared" si="564"/>
        <v>0</v>
      </c>
      <c r="AG331" s="18">
        <f t="shared" si="564"/>
        <v>0</v>
      </c>
      <c r="AH331" s="18">
        <f t="shared" si="564"/>
        <v>0</v>
      </c>
      <c r="AI331" s="18">
        <f t="shared" si="564"/>
        <v>0</v>
      </c>
      <c r="AJ331" s="18">
        <f t="shared" si="564"/>
        <v>0</v>
      </c>
      <c r="AK331" s="18">
        <f t="shared" si="564"/>
        <v>0</v>
      </c>
      <c r="AL331" s="18">
        <f t="shared" si="564"/>
        <v>0</v>
      </c>
      <c r="AM331" s="18">
        <f t="shared" si="564"/>
        <v>0</v>
      </c>
      <c r="AN331" s="18">
        <f t="shared" si="564"/>
        <v>0</v>
      </c>
      <c r="AO331" s="19">
        <f t="shared" si="564"/>
        <v>0</v>
      </c>
      <c r="AP331"/>
      <c r="AQ331" s="17" t="str">
        <f t="shared" si="565"/>
        <v xml:space="preserve">    Conversion Rate</v>
      </c>
      <c r="AR331" s="18">
        <f>AVERAGE(B331:M331)</f>
        <v>0</v>
      </c>
      <c r="AS331" s="18">
        <f>AVERAGE(P331:AA331)</f>
        <v>0</v>
      </c>
      <c r="AT331" s="18">
        <f>AVERAGE(AD331:AO331)</f>
        <v>0</v>
      </c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  <c r="DS331" s="10"/>
      <c r="DT331" s="10"/>
      <c r="DU331" s="10"/>
      <c r="DV331" s="10"/>
      <c r="DW331" s="10"/>
      <c r="DX331" s="10"/>
      <c r="DY331" s="10"/>
      <c r="DZ331" s="10"/>
      <c r="EA331" s="10"/>
      <c r="EB331" s="10"/>
      <c r="EC331" s="10"/>
      <c r="ED331" s="10"/>
      <c r="EE331" s="10"/>
      <c r="EF331" s="10"/>
      <c r="EG331" s="10"/>
      <c r="EH331" s="10"/>
      <c r="EI331" s="10"/>
    </row>
    <row r="332" spans="1:139" s="24" customFormat="1" ht="12.75" customHeight="1" x14ac:dyDescent="0.25">
      <c r="A332" s="20" t="s">
        <v>177</v>
      </c>
      <c r="B332" s="21">
        <f t="shared" ref="B332:M332" si="566">B330*B331</f>
        <v>0</v>
      </c>
      <c r="C332" s="21">
        <f t="shared" si="566"/>
        <v>0</v>
      </c>
      <c r="D332" s="21">
        <f t="shared" si="566"/>
        <v>0</v>
      </c>
      <c r="E332" s="21">
        <f t="shared" si="566"/>
        <v>0</v>
      </c>
      <c r="F332" s="21">
        <f t="shared" si="566"/>
        <v>0</v>
      </c>
      <c r="G332" s="21">
        <f t="shared" si="566"/>
        <v>0</v>
      </c>
      <c r="H332" s="21">
        <f t="shared" si="566"/>
        <v>0</v>
      </c>
      <c r="I332" s="21">
        <f t="shared" si="566"/>
        <v>0</v>
      </c>
      <c r="J332" s="21">
        <f t="shared" si="566"/>
        <v>0</v>
      </c>
      <c r="K332" s="21">
        <f t="shared" si="566"/>
        <v>0</v>
      </c>
      <c r="L332" s="21">
        <f t="shared" si="566"/>
        <v>0</v>
      </c>
      <c r="M332" s="21">
        <f t="shared" si="566"/>
        <v>0</v>
      </c>
      <c r="N332"/>
      <c r="O332" s="22" t="str">
        <f t="shared" si="561"/>
        <v xml:space="preserve">    Number of New Customers</v>
      </c>
      <c r="P332" s="21">
        <f t="shared" ref="P332:AA332" si="567">P330*P331</f>
        <v>0</v>
      </c>
      <c r="Q332" s="21">
        <f t="shared" si="567"/>
        <v>0</v>
      </c>
      <c r="R332" s="21">
        <f t="shared" si="567"/>
        <v>0</v>
      </c>
      <c r="S332" s="21">
        <f t="shared" si="567"/>
        <v>0</v>
      </c>
      <c r="T332" s="21">
        <f t="shared" si="567"/>
        <v>0</v>
      </c>
      <c r="U332" s="21">
        <f t="shared" si="567"/>
        <v>0</v>
      </c>
      <c r="V332" s="21">
        <f t="shared" si="567"/>
        <v>0</v>
      </c>
      <c r="W332" s="21">
        <f t="shared" si="567"/>
        <v>0</v>
      </c>
      <c r="X332" s="21">
        <f t="shared" si="567"/>
        <v>0</v>
      </c>
      <c r="Y332" s="21">
        <f t="shared" si="567"/>
        <v>0</v>
      </c>
      <c r="Z332" s="21">
        <f t="shared" si="567"/>
        <v>0</v>
      </c>
      <c r="AA332" s="21">
        <f t="shared" si="567"/>
        <v>0</v>
      </c>
      <c r="AB332"/>
      <c r="AC332" s="17" t="str">
        <f t="shared" si="563"/>
        <v xml:space="preserve">    Number of New Customers</v>
      </c>
      <c r="AD332" s="21">
        <f t="shared" ref="AD332:AO332" si="568">AD330*AD331</f>
        <v>0</v>
      </c>
      <c r="AE332" s="21">
        <f t="shared" si="568"/>
        <v>0</v>
      </c>
      <c r="AF332" s="21">
        <f t="shared" si="568"/>
        <v>0</v>
      </c>
      <c r="AG332" s="21">
        <f t="shared" si="568"/>
        <v>0</v>
      </c>
      <c r="AH332" s="21">
        <f t="shared" si="568"/>
        <v>0</v>
      </c>
      <c r="AI332" s="21">
        <f t="shared" si="568"/>
        <v>0</v>
      </c>
      <c r="AJ332" s="21">
        <f t="shared" si="568"/>
        <v>0</v>
      </c>
      <c r="AK332" s="21">
        <f t="shared" si="568"/>
        <v>0</v>
      </c>
      <c r="AL332" s="21">
        <f t="shared" si="568"/>
        <v>0</v>
      </c>
      <c r="AM332" s="21">
        <f t="shared" si="568"/>
        <v>0</v>
      </c>
      <c r="AN332" s="21">
        <f t="shared" si="568"/>
        <v>0</v>
      </c>
      <c r="AO332" s="21">
        <f t="shared" si="568"/>
        <v>0</v>
      </c>
      <c r="AP332"/>
      <c r="AQ332" s="17" t="str">
        <f t="shared" si="565"/>
        <v xml:space="preserve">    Number of New Customers</v>
      </c>
      <c r="AR332" s="21">
        <f>AR330*AR331</f>
        <v>0</v>
      </c>
      <c r="AS332" s="21">
        <f>AS330*AS331</f>
        <v>0</v>
      </c>
      <c r="AT332" s="21">
        <f>AT330*AT331</f>
        <v>0</v>
      </c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</row>
    <row r="333" spans="1:139" s="16" customFormat="1" ht="12.75" customHeight="1" x14ac:dyDescent="0.25">
      <c r="A333" s="13" t="s">
        <v>178</v>
      </c>
      <c r="B333" s="25">
        <v>0</v>
      </c>
      <c r="C333" s="25">
        <f t="shared" ref="C333:M333" si="569">B333</f>
        <v>0</v>
      </c>
      <c r="D333" s="25">
        <f t="shared" si="569"/>
        <v>0</v>
      </c>
      <c r="E333" s="25">
        <f t="shared" si="569"/>
        <v>0</v>
      </c>
      <c r="F333" s="25">
        <f t="shared" si="569"/>
        <v>0</v>
      </c>
      <c r="G333" s="25">
        <f t="shared" si="569"/>
        <v>0</v>
      </c>
      <c r="H333" s="25">
        <f t="shared" si="569"/>
        <v>0</v>
      </c>
      <c r="I333" s="25">
        <f t="shared" si="569"/>
        <v>0</v>
      </c>
      <c r="J333" s="25">
        <f t="shared" si="569"/>
        <v>0</v>
      </c>
      <c r="K333" s="25">
        <f t="shared" si="569"/>
        <v>0</v>
      </c>
      <c r="L333" s="25">
        <f t="shared" si="569"/>
        <v>0</v>
      </c>
      <c r="M333" s="25">
        <f t="shared" si="569"/>
        <v>0</v>
      </c>
      <c r="N333"/>
      <c r="O333" s="13" t="str">
        <f t="shared" si="561"/>
        <v xml:space="preserve">    Average Transaction Price</v>
      </c>
      <c r="P333" s="25">
        <f>M333</f>
        <v>0</v>
      </c>
      <c r="Q333" s="25">
        <f t="shared" ref="Q333:AA333" si="570">P333</f>
        <v>0</v>
      </c>
      <c r="R333" s="25">
        <f t="shared" si="570"/>
        <v>0</v>
      </c>
      <c r="S333" s="25">
        <f t="shared" si="570"/>
        <v>0</v>
      </c>
      <c r="T333" s="25">
        <f t="shared" si="570"/>
        <v>0</v>
      </c>
      <c r="U333" s="25">
        <f t="shared" si="570"/>
        <v>0</v>
      </c>
      <c r="V333" s="25">
        <f t="shared" si="570"/>
        <v>0</v>
      </c>
      <c r="W333" s="25">
        <f t="shared" si="570"/>
        <v>0</v>
      </c>
      <c r="X333" s="25">
        <f t="shared" si="570"/>
        <v>0</v>
      </c>
      <c r="Y333" s="25">
        <f t="shared" si="570"/>
        <v>0</v>
      </c>
      <c r="Z333" s="25">
        <f t="shared" si="570"/>
        <v>0</v>
      </c>
      <c r="AA333" s="25">
        <f t="shared" si="570"/>
        <v>0</v>
      </c>
      <c r="AB333"/>
      <c r="AC333" s="13" t="str">
        <f t="shared" si="563"/>
        <v xml:space="preserve">    Average Transaction Price</v>
      </c>
      <c r="AD333" s="25">
        <f>AA333</f>
        <v>0</v>
      </c>
      <c r="AE333" s="25">
        <f t="shared" ref="AE333:AO333" si="571">AD333</f>
        <v>0</v>
      </c>
      <c r="AF333" s="25">
        <f t="shared" si="571"/>
        <v>0</v>
      </c>
      <c r="AG333" s="25">
        <f t="shared" si="571"/>
        <v>0</v>
      </c>
      <c r="AH333" s="25">
        <f t="shared" si="571"/>
        <v>0</v>
      </c>
      <c r="AI333" s="25">
        <f t="shared" si="571"/>
        <v>0</v>
      </c>
      <c r="AJ333" s="25">
        <f t="shared" si="571"/>
        <v>0</v>
      </c>
      <c r="AK333" s="25">
        <f t="shared" si="571"/>
        <v>0</v>
      </c>
      <c r="AL333" s="25">
        <f t="shared" si="571"/>
        <v>0</v>
      </c>
      <c r="AM333" s="25">
        <f t="shared" si="571"/>
        <v>0</v>
      </c>
      <c r="AN333" s="25">
        <f t="shared" si="571"/>
        <v>0</v>
      </c>
      <c r="AO333" s="15">
        <f t="shared" si="571"/>
        <v>0</v>
      </c>
      <c r="AP333"/>
      <c r="AQ333" s="13" t="str">
        <f t="shared" si="565"/>
        <v xml:space="preserve">    Average Transaction Price</v>
      </c>
      <c r="AR333" s="25">
        <f>SUM(B333:M333)</f>
        <v>0</v>
      </c>
      <c r="AS333" s="25">
        <f>SUM(P333:AA333)</f>
        <v>0</v>
      </c>
      <c r="AT333" s="15">
        <f>SUM(AD333:AO333)</f>
        <v>0</v>
      </c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  <c r="DI333" s="10"/>
      <c r="DJ333" s="10"/>
      <c r="DK333" s="10"/>
      <c r="DL333" s="10"/>
      <c r="DM333" s="10"/>
      <c r="DN333" s="10"/>
      <c r="DO333" s="10"/>
      <c r="DP333" s="10"/>
      <c r="DQ333" s="10"/>
      <c r="DR333" s="10"/>
      <c r="DS333" s="10"/>
      <c r="DT333" s="10"/>
      <c r="DU333" s="10"/>
      <c r="DV333" s="10"/>
      <c r="DW333" s="10"/>
      <c r="DX333" s="10"/>
      <c r="DY333" s="10"/>
      <c r="DZ333" s="10"/>
      <c r="EA333" s="10"/>
      <c r="EB333" s="10"/>
      <c r="EC333" s="10"/>
      <c r="ED333" s="10"/>
      <c r="EE333" s="10"/>
      <c r="EF333" s="10"/>
      <c r="EG333" s="10"/>
      <c r="EH333" s="10"/>
      <c r="EI333" s="10"/>
    </row>
    <row r="334" spans="1:139" s="16" customFormat="1" ht="12.75" customHeight="1" x14ac:dyDescent="0.25">
      <c r="A334" s="13" t="s">
        <v>179</v>
      </c>
      <c r="B334" s="25">
        <f t="shared" ref="B334:M334" si="572">B330*B331*B333</f>
        <v>0</v>
      </c>
      <c r="C334" s="25">
        <f t="shared" si="572"/>
        <v>0</v>
      </c>
      <c r="D334" s="25">
        <f t="shared" si="572"/>
        <v>0</v>
      </c>
      <c r="E334" s="25">
        <f t="shared" si="572"/>
        <v>0</v>
      </c>
      <c r="F334" s="25">
        <f t="shared" si="572"/>
        <v>0</v>
      </c>
      <c r="G334" s="25">
        <f t="shared" si="572"/>
        <v>0</v>
      </c>
      <c r="H334" s="25">
        <f t="shared" si="572"/>
        <v>0</v>
      </c>
      <c r="I334" s="25">
        <f t="shared" si="572"/>
        <v>0</v>
      </c>
      <c r="J334" s="25">
        <f t="shared" si="572"/>
        <v>0</v>
      </c>
      <c r="K334" s="25">
        <f t="shared" si="572"/>
        <v>0</v>
      </c>
      <c r="L334" s="25">
        <f t="shared" si="572"/>
        <v>0</v>
      </c>
      <c r="M334" s="25">
        <f t="shared" si="572"/>
        <v>0</v>
      </c>
      <c r="N334"/>
      <c r="O334" s="13" t="str">
        <f t="shared" si="561"/>
        <v xml:space="preserve">    Revenues from New Customers</v>
      </c>
      <c r="P334" s="25">
        <f t="shared" ref="P334:AA334" si="573">P330*P331*P333</f>
        <v>0</v>
      </c>
      <c r="Q334" s="25">
        <f t="shared" si="573"/>
        <v>0</v>
      </c>
      <c r="R334" s="25">
        <f t="shared" si="573"/>
        <v>0</v>
      </c>
      <c r="S334" s="25">
        <f t="shared" si="573"/>
        <v>0</v>
      </c>
      <c r="T334" s="25">
        <f t="shared" si="573"/>
        <v>0</v>
      </c>
      <c r="U334" s="25">
        <f t="shared" si="573"/>
        <v>0</v>
      </c>
      <c r="V334" s="25">
        <f t="shared" si="573"/>
        <v>0</v>
      </c>
      <c r="W334" s="25">
        <f t="shared" si="573"/>
        <v>0</v>
      </c>
      <c r="X334" s="25">
        <f t="shared" si="573"/>
        <v>0</v>
      </c>
      <c r="Y334" s="25">
        <f t="shared" si="573"/>
        <v>0</v>
      </c>
      <c r="Z334" s="25">
        <f t="shared" si="573"/>
        <v>0</v>
      </c>
      <c r="AA334" s="25">
        <f t="shared" si="573"/>
        <v>0</v>
      </c>
      <c r="AB334"/>
      <c r="AC334" s="13" t="str">
        <f t="shared" si="563"/>
        <v xml:space="preserve">    Revenues from New Customers</v>
      </c>
      <c r="AD334" s="25">
        <f t="shared" ref="AD334:AO334" si="574">AD330*AD331*AD333</f>
        <v>0</v>
      </c>
      <c r="AE334" s="25">
        <f t="shared" si="574"/>
        <v>0</v>
      </c>
      <c r="AF334" s="25">
        <f t="shared" si="574"/>
        <v>0</v>
      </c>
      <c r="AG334" s="25">
        <f t="shared" si="574"/>
        <v>0</v>
      </c>
      <c r="AH334" s="25">
        <f t="shared" si="574"/>
        <v>0</v>
      </c>
      <c r="AI334" s="25">
        <f t="shared" si="574"/>
        <v>0</v>
      </c>
      <c r="AJ334" s="25">
        <f t="shared" si="574"/>
        <v>0</v>
      </c>
      <c r="AK334" s="25">
        <f t="shared" si="574"/>
        <v>0</v>
      </c>
      <c r="AL334" s="25">
        <f t="shared" si="574"/>
        <v>0</v>
      </c>
      <c r="AM334" s="25">
        <f t="shared" si="574"/>
        <v>0</v>
      </c>
      <c r="AN334" s="25">
        <f t="shared" si="574"/>
        <v>0</v>
      </c>
      <c r="AO334" s="15">
        <f t="shared" si="574"/>
        <v>0</v>
      </c>
      <c r="AP334"/>
      <c r="AQ334" s="13" t="str">
        <f t="shared" si="565"/>
        <v xml:space="preserve">    Revenues from New Customers</v>
      </c>
      <c r="AR334" s="25">
        <f>SUM(B334:M334)</f>
        <v>0</v>
      </c>
      <c r="AS334" s="25">
        <f>SUM(P334:AA334)</f>
        <v>0</v>
      </c>
      <c r="AT334" s="15">
        <f>SUM(AD334:AO334)</f>
        <v>0</v>
      </c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/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/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</row>
    <row r="335" spans="1:139" ht="12.75" customHeight="1" x14ac:dyDescent="0.25">
      <c r="A335" s="8" t="s">
        <v>180</v>
      </c>
      <c r="B335" s="9">
        <f>B334*$B$92</f>
        <v>0</v>
      </c>
      <c r="C335" s="9">
        <f t="shared" ref="C335:M335" si="575">C334*$B$92</f>
        <v>0</v>
      </c>
      <c r="D335" s="9">
        <f t="shared" si="575"/>
        <v>0</v>
      </c>
      <c r="E335" s="9">
        <f t="shared" si="575"/>
        <v>0</v>
      </c>
      <c r="F335" s="9">
        <f t="shared" si="575"/>
        <v>0</v>
      </c>
      <c r="G335" s="9">
        <f t="shared" si="575"/>
        <v>0</v>
      </c>
      <c r="H335" s="9">
        <f t="shared" si="575"/>
        <v>0</v>
      </c>
      <c r="I335" s="9">
        <f t="shared" si="575"/>
        <v>0</v>
      </c>
      <c r="J335" s="9">
        <f t="shared" si="575"/>
        <v>0</v>
      </c>
      <c r="K335" s="9">
        <f t="shared" si="575"/>
        <v>0</v>
      </c>
      <c r="L335" s="9">
        <f t="shared" si="575"/>
        <v>0</v>
      </c>
      <c r="M335" s="9">
        <f t="shared" si="575"/>
        <v>0</v>
      </c>
      <c r="O335" s="8" t="str">
        <f t="shared" si="561"/>
        <v xml:space="preserve">    Cost of Goods Sold</v>
      </c>
      <c r="P335" s="9">
        <f>P334*$B$92</f>
        <v>0</v>
      </c>
      <c r="Q335" s="9">
        <f t="shared" ref="Q335:AA335" si="576">Q334*$B$92</f>
        <v>0</v>
      </c>
      <c r="R335" s="9">
        <f t="shared" si="576"/>
        <v>0</v>
      </c>
      <c r="S335" s="9">
        <f t="shared" si="576"/>
        <v>0</v>
      </c>
      <c r="T335" s="9">
        <f t="shared" si="576"/>
        <v>0</v>
      </c>
      <c r="U335" s="9">
        <f t="shared" si="576"/>
        <v>0</v>
      </c>
      <c r="V335" s="9">
        <f t="shared" si="576"/>
        <v>0</v>
      </c>
      <c r="W335" s="9">
        <f t="shared" si="576"/>
        <v>0</v>
      </c>
      <c r="X335" s="9">
        <f t="shared" si="576"/>
        <v>0</v>
      </c>
      <c r="Y335" s="9">
        <f t="shared" si="576"/>
        <v>0</v>
      </c>
      <c r="Z335" s="9">
        <f t="shared" si="576"/>
        <v>0</v>
      </c>
      <c r="AA335" s="9">
        <f t="shared" si="576"/>
        <v>0</v>
      </c>
      <c r="AC335" s="8" t="str">
        <f t="shared" si="563"/>
        <v xml:space="preserve">    Cost of Goods Sold</v>
      </c>
      <c r="AD335" s="9">
        <f>AD334*$B$92</f>
        <v>0</v>
      </c>
      <c r="AE335" s="9">
        <f t="shared" ref="AE335:AO335" si="577">AE334*$B$92</f>
        <v>0</v>
      </c>
      <c r="AF335" s="9">
        <f t="shared" si="577"/>
        <v>0</v>
      </c>
      <c r="AG335" s="9">
        <f t="shared" si="577"/>
        <v>0</v>
      </c>
      <c r="AH335" s="9">
        <f t="shared" si="577"/>
        <v>0</v>
      </c>
      <c r="AI335" s="9">
        <f t="shared" si="577"/>
        <v>0</v>
      </c>
      <c r="AJ335" s="9">
        <f t="shared" si="577"/>
        <v>0</v>
      </c>
      <c r="AK335" s="9">
        <f t="shared" si="577"/>
        <v>0</v>
      </c>
      <c r="AL335" s="9">
        <f t="shared" si="577"/>
        <v>0</v>
      </c>
      <c r="AM335" s="9">
        <f t="shared" si="577"/>
        <v>0</v>
      </c>
      <c r="AN335" s="9">
        <f t="shared" si="577"/>
        <v>0</v>
      </c>
      <c r="AO335" s="9">
        <f t="shared" si="577"/>
        <v>0</v>
      </c>
      <c r="AQ335" s="8" t="str">
        <f t="shared" si="565"/>
        <v xml:space="preserve">    Cost of Goods Sold</v>
      </c>
      <c r="AR335" s="9">
        <f>SUM(B335:M335)</f>
        <v>0</v>
      </c>
      <c r="AS335" s="9">
        <f>SUM(P335:AA335)</f>
        <v>0</v>
      </c>
      <c r="AT335" s="9">
        <f>SUM(AD335:AO335)</f>
        <v>0</v>
      </c>
    </row>
    <row r="336" spans="1:139" ht="12.75" customHeight="1" x14ac:dyDescent="0.25">
      <c r="A336" s="8" t="s">
        <v>181</v>
      </c>
      <c r="B336" s="9">
        <f t="shared" ref="B336:M336" si="578">B334-B335-B329</f>
        <v>0</v>
      </c>
      <c r="C336" s="9">
        <f t="shared" si="578"/>
        <v>0</v>
      </c>
      <c r="D336" s="9">
        <f t="shared" si="578"/>
        <v>0</v>
      </c>
      <c r="E336" s="9">
        <f t="shared" si="578"/>
        <v>0</v>
      </c>
      <c r="F336" s="9">
        <f t="shared" si="578"/>
        <v>0</v>
      </c>
      <c r="G336" s="9">
        <f t="shared" si="578"/>
        <v>0</v>
      </c>
      <c r="H336" s="9">
        <f t="shared" si="578"/>
        <v>0</v>
      </c>
      <c r="I336" s="9">
        <f t="shared" si="578"/>
        <v>0</v>
      </c>
      <c r="J336" s="9">
        <f t="shared" si="578"/>
        <v>0</v>
      </c>
      <c r="K336" s="9">
        <f t="shared" si="578"/>
        <v>0</v>
      </c>
      <c r="L336" s="9">
        <f t="shared" si="578"/>
        <v>0</v>
      </c>
      <c r="M336" s="9">
        <f t="shared" si="578"/>
        <v>0</v>
      </c>
      <c r="O336" s="8" t="str">
        <f t="shared" si="561"/>
        <v xml:space="preserve">    Gross Margin</v>
      </c>
      <c r="P336" s="9">
        <f t="shared" ref="P336:AA336" si="579">P334-P335-P329</f>
        <v>0</v>
      </c>
      <c r="Q336" s="9">
        <f t="shared" si="579"/>
        <v>0</v>
      </c>
      <c r="R336" s="9">
        <f t="shared" si="579"/>
        <v>0</v>
      </c>
      <c r="S336" s="9">
        <f t="shared" si="579"/>
        <v>0</v>
      </c>
      <c r="T336" s="9">
        <f t="shared" si="579"/>
        <v>0</v>
      </c>
      <c r="U336" s="9">
        <f t="shared" si="579"/>
        <v>0</v>
      </c>
      <c r="V336" s="9">
        <f t="shared" si="579"/>
        <v>0</v>
      </c>
      <c r="W336" s="9">
        <f t="shared" si="579"/>
        <v>0</v>
      </c>
      <c r="X336" s="9">
        <f t="shared" si="579"/>
        <v>0</v>
      </c>
      <c r="Y336" s="9">
        <f t="shared" si="579"/>
        <v>0</v>
      </c>
      <c r="Z336" s="9">
        <f t="shared" si="579"/>
        <v>0</v>
      </c>
      <c r="AA336" s="9">
        <f t="shared" si="579"/>
        <v>0</v>
      </c>
      <c r="AC336" s="8" t="str">
        <f t="shared" si="563"/>
        <v xml:space="preserve">    Gross Margin</v>
      </c>
      <c r="AD336" s="9">
        <f t="shared" ref="AD336:AO336" si="580">AD334-AD335-AD329</f>
        <v>0</v>
      </c>
      <c r="AE336" s="9">
        <f t="shared" si="580"/>
        <v>0</v>
      </c>
      <c r="AF336" s="9">
        <f t="shared" si="580"/>
        <v>0</v>
      </c>
      <c r="AG336" s="9">
        <f t="shared" si="580"/>
        <v>0</v>
      </c>
      <c r="AH336" s="9">
        <f t="shared" si="580"/>
        <v>0</v>
      </c>
      <c r="AI336" s="9">
        <f t="shared" si="580"/>
        <v>0</v>
      </c>
      <c r="AJ336" s="9">
        <f t="shared" si="580"/>
        <v>0</v>
      </c>
      <c r="AK336" s="9">
        <f t="shared" si="580"/>
        <v>0</v>
      </c>
      <c r="AL336" s="9">
        <f t="shared" si="580"/>
        <v>0</v>
      </c>
      <c r="AM336" s="9">
        <f t="shared" si="580"/>
        <v>0</v>
      </c>
      <c r="AN336" s="9">
        <f t="shared" si="580"/>
        <v>0</v>
      </c>
      <c r="AO336" s="9">
        <f t="shared" si="580"/>
        <v>0</v>
      </c>
      <c r="AQ336" s="8" t="str">
        <f t="shared" si="565"/>
        <v xml:space="preserve">    Gross Margin</v>
      </c>
      <c r="AR336" s="9">
        <f>AR334-AR335-AR329</f>
        <v>0</v>
      </c>
      <c r="AS336" s="9">
        <f>AS334-AS335-AS329</f>
        <v>0</v>
      </c>
      <c r="AT336" s="9">
        <f>AT334-AT335-AT329</f>
        <v>0</v>
      </c>
    </row>
    <row r="337" spans="1:139" ht="12.75" customHeight="1" x14ac:dyDescent="0.25">
      <c r="A337" s="8" t="s">
        <v>182</v>
      </c>
      <c r="B337" s="28" t="e">
        <f t="shared" ref="B337:M337" si="581">B336/B329</f>
        <v>#DIV/0!</v>
      </c>
      <c r="C337" s="28" t="e">
        <f t="shared" si="581"/>
        <v>#DIV/0!</v>
      </c>
      <c r="D337" s="28" t="e">
        <f t="shared" si="581"/>
        <v>#DIV/0!</v>
      </c>
      <c r="E337" s="28" t="e">
        <f t="shared" si="581"/>
        <v>#DIV/0!</v>
      </c>
      <c r="F337" s="28" t="e">
        <f t="shared" si="581"/>
        <v>#DIV/0!</v>
      </c>
      <c r="G337" s="28" t="e">
        <f t="shared" si="581"/>
        <v>#DIV/0!</v>
      </c>
      <c r="H337" s="28" t="e">
        <f t="shared" si="581"/>
        <v>#DIV/0!</v>
      </c>
      <c r="I337" s="28" t="e">
        <f t="shared" si="581"/>
        <v>#DIV/0!</v>
      </c>
      <c r="J337" s="28" t="e">
        <f t="shared" si="581"/>
        <v>#DIV/0!</v>
      </c>
      <c r="K337" s="28" t="e">
        <f t="shared" si="581"/>
        <v>#DIV/0!</v>
      </c>
      <c r="L337" s="28" t="e">
        <f t="shared" si="581"/>
        <v>#DIV/0!</v>
      </c>
      <c r="M337" s="28" t="e">
        <f t="shared" si="581"/>
        <v>#DIV/0!</v>
      </c>
      <c r="O337" s="8" t="str">
        <f t="shared" si="561"/>
        <v xml:space="preserve">    Return on Promotions %</v>
      </c>
      <c r="P337" s="28" t="e">
        <f t="shared" ref="P337:AA337" si="582">P336/P329</f>
        <v>#DIV/0!</v>
      </c>
      <c r="Q337" s="28" t="e">
        <f t="shared" si="582"/>
        <v>#DIV/0!</v>
      </c>
      <c r="R337" s="28" t="e">
        <f t="shared" si="582"/>
        <v>#DIV/0!</v>
      </c>
      <c r="S337" s="28" t="e">
        <f t="shared" si="582"/>
        <v>#DIV/0!</v>
      </c>
      <c r="T337" s="28" t="e">
        <f t="shared" si="582"/>
        <v>#DIV/0!</v>
      </c>
      <c r="U337" s="28" t="e">
        <f t="shared" si="582"/>
        <v>#DIV/0!</v>
      </c>
      <c r="V337" s="28" t="e">
        <f t="shared" si="582"/>
        <v>#DIV/0!</v>
      </c>
      <c r="W337" s="28" t="e">
        <f t="shared" si="582"/>
        <v>#DIV/0!</v>
      </c>
      <c r="X337" s="28" t="e">
        <f t="shared" si="582"/>
        <v>#DIV/0!</v>
      </c>
      <c r="Y337" s="28" t="e">
        <f t="shared" si="582"/>
        <v>#DIV/0!</v>
      </c>
      <c r="Z337" s="28" t="e">
        <f t="shared" si="582"/>
        <v>#DIV/0!</v>
      </c>
      <c r="AA337" s="28" t="e">
        <f t="shared" si="582"/>
        <v>#DIV/0!</v>
      </c>
      <c r="AC337" s="8" t="str">
        <f t="shared" si="563"/>
        <v xml:space="preserve">    Return on Promotions %</v>
      </c>
      <c r="AD337" s="28" t="e">
        <f t="shared" ref="AD337:AO337" si="583">AD336/AD329</f>
        <v>#DIV/0!</v>
      </c>
      <c r="AE337" s="28" t="e">
        <f t="shared" si="583"/>
        <v>#DIV/0!</v>
      </c>
      <c r="AF337" s="28" t="e">
        <f t="shared" si="583"/>
        <v>#DIV/0!</v>
      </c>
      <c r="AG337" s="28" t="e">
        <f t="shared" si="583"/>
        <v>#DIV/0!</v>
      </c>
      <c r="AH337" s="28" t="e">
        <f t="shared" si="583"/>
        <v>#DIV/0!</v>
      </c>
      <c r="AI337" s="28" t="e">
        <f t="shared" si="583"/>
        <v>#DIV/0!</v>
      </c>
      <c r="AJ337" s="28" t="e">
        <f t="shared" si="583"/>
        <v>#DIV/0!</v>
      </c>
      <c r="AK337" s="28" t="e">
        <f t="shared" si="583"/>
        <v>#DIV/0!</v>
      </c>
      <c r="AL337" s="28" t="e">
        <f t="shared" si="583"/>
        <v>#DIV/0!</v>
      </c>
      <c r="AM337" s="28" t="e">
        <f t="shared" si="583"/>
        <v>#DIV/0!</v>
      </c>
      <c r="AN337" s="28" t="e">
        <f t="shared" si="583"/>
        <v>#DIV/0!</v>
      </c>
      <c r="AO337" s="28" t="e">
        <f t="shared" si="583"/>
        <v>#DIV/0!</v>
      </c>
      <c r="AQ337" s="8" t="str">
        <f t="shared" si="565"/>
        <v xml:space="preserve">    Return on Promotions %</v>
      </c>
      <c r="AR337" s="28" t="e">
        <f>AR336/AR329</f>
        <v>#DIV/0!</v>
      </c>
      <c r="AS337" s="28" t="e">
        <f>AS336/AS329</f>
        <v>#DIV/0!</v>
      </c>
      <c r="AT337" s="28" t="e">
        <f>AT336/AT329</f>
        <v>#DIV/0!</v>
      </c>
    </row>
    <row r="338" spans="1:139" ht="12.75" customHeight="1" x14ac:dyDescent="0.25">
      <c r="A338" s="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O338" s="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C338" s="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Q338" s="8"/>
      <c r="AR338" s="28"/>
      <c r="AS338" s="28"/>
      <c r="AT338" s="28"/>
    </row>
    <row r="339" spans="1:139" x14ac:dyDescent="0.25">
      <c r="A339" s="6" t="str">
        <f>A61</f>
        <v xml:space="preserve">Seminars /Teleseminars / Webinars 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O339" s="6" t="str">
        <f t="shared" si="561"/>
        <v xml:space="preserve">Seminars /Teleseminars / Webinars </v>
      </c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C339" s="6" t="str">
        <f t="shared" si="563"/>
        <v xml:space="preserve">Seminars /Teleseminars / Webinars </v>
      </c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Q339" s="6" t="str">
        <f t="shared" si="565"/>
        <v xml:space="preserve">Seminars /Teleseminars / Webinars </v>
      </c>
      <c r="AR339" s="7"/>
      <c r="AS339" s="7"/>
      <c r="AT339" s="7"/>
    </row>
    <row r="340" spans="1:139" ht="12.75" customHeight="1" x14ac:dyDescent="0.25">
      <c r="A340" s="8" t="s">
        <v>174</v>
      </c>
      <c r="B340" s="9">
        <f t="shared" ref="B340:M340" si="584">B61</f>
        <v>0</v>
      </c>
      <c r="C340" s="9">
        <f t="shared" si="584"/>
        <v>0</v>
      </c>
      <c r="D340" s="9">
        <f t="shared" si="584"/>
        <v>0</v>
      </c>
      <c r="E340" s="9">
        <f t="shared" si="584"/>
        <v>0</v>
      </c>
      <c r="F340" s="9">
        <f t="shared" si="584"/>
        <v>0</v>
      </c>
      <c r="G340" s="9">
        <f t="shared" si="584"/>
        <v>0</v>
      </c>
      <c r="H340" s="9">
        <f t="shared" si="584"/>
        <v>0</v>
      </c>
      <c r="I340" s="9">
        <f t="shared" si="584"/>
        <v>0</v>
      </c>
      <c r="J340" s="9">
        <f t="shared" si="584"/>
        <v>0</v>
      </c>
      <c r="K340" s="9">
        <f t="shared" si="584"/>
        <v>0</v>
      </c>
      <c r="L340" s="9">
        <f t="shared" si="584"/>
        <v>0</v>
      </c>
      <c r="M340" s="9">
        <f t="shared" si="584"/>
        <v>0</v>
      </c>
      <c r="O340" s="8" t="str">
        <f t="shared" si="561"/>
        <v xml:space="preserve">    Cost</v>
      </c>
      <c r="P340" s="9">
        <f t="shared" ref="P340:AA340" si="585">P61</f>
        <v>0</v>
      </c>
      <c r="Q340" s="9">
        <f t="shared" si="585"/>
        <v>0</v>
      </c>
      <c r="R340" s="9">
        <f t="shared" si="585"/>
        <v>0</v>
      </c>
      <c r="S340" s="9">
        <f t="shared" si="585"/>
        <v>0</v>
      </c>
      <c r="T340" s="9">
        <f t="shared" si="585"/>
        <v>0</v>
      </c>
      <c r="U340" s="9">
        <f t="shared" si="585"/>
        <v>0</v>
      </c>
      <c r="V340" s="9">
        <f t="shared" si="585"/>
        <v>0</v>
      </c>
      <c r="W340" s="9">
        <f t="shared" si="585"/>
        <v>0</v>
      </c>
      <c r="X340" s="9">
        <f t="shared" si="585"/>
        <v>0</v>
      </c>
      <c r="Y340" s="9">
        <f t="shared" si="585"/>
        <v>0</v>
      </c>
      <c r="Z340" s="9">
        <f t="shared" si="585"/>
        <v>0</v>
      </c>
      <c r="AA340" s="9">
        <f t="shared" si="585"/>
        <v>0</v>
      </c>
      <c r="AC340" s="8" t="str">
        <f t="shared" si="563"/>
        <v xml:space="preserve">    Cost</v>
      </c>
      <c r="AD340" s="9">
        <f t="shared" ref="AD340:AO340" si="586">AD61</f>
        <v>0</v>
      </c>
      <c r="AE340" s="9">
        <f t="shared" si="586"/>
        <v>0</v>
      </c>
      <c r="AF340" s="9">
        <f t="shared" si="586"/>
        <v>0</v>
      </c>
      <c r="AG340" s="9">
        <f t="shared" si="586"/>
        <v>0</v>
      </c>
      <c r="AH340" s="9">
        <f t="shared" si="586"/>
        <v>0</v>
      </c>
      <c r="AI340" s="9">
        <f t="shared" si="586"/>
        <v>0</v>
      </c>
      <c r="AJ340" s="9">
        <f t="shared" si="586"/>
        <v>0</v>
      </c>
      <c r="AK340" s="9">
        <f t="shared" si="586"/>
        <v>0</v>
      </c>
      <c r="AL340" s="9">
        <f t="shared" si="586"/>
        <v>0</v>
      </c>
      <c r="AM340" s="9">
        <f t="shared" si="586"/>
        <v>0</v>
      </c>
      <c r="AN340" s="9">
        <f t="shared" si="586"/>
        <v>0</v>
      </c>
      <c r="AO340" s="9">
        <f t="shared" si="586"/>
        <v>0</v>
      </c>
      <c r="AQ340" s="8" t="str">
        <f t="shared" si="565"/>
        <v xml:space="preserve">    Cost</v>
      </c>
      <c r="AR340" s="9">
        <f>AR61</f>
        <v>0</v>
      </c>
      <c r="AS340" s="9">
        <f>AS61</f>
        <v>0</v>
      </c>
      <c r="AT340" s="9">
        <f>AT61</f>
        <v>0</v>
      </c>
    </row>
    <row r="341" spans="1:139" s="16" customFormat="1" ht="12.75" customHeight="1" x14ac:dyDescent="0.25">
      <c r="A341" s="13" t="s">
        <v>175</v>
      </c>
      <c r="B341" s="14">
        <v>0</v>
      </c>
      <c r="C341" s="14">
        <f t="shared" ref="C341:M342" si="587">B341</f>
        <v>0</v>
      </c>
      <c r="D341" s="14">
        <f t="shared" si="587"/>
        <v>0</v>
      </c>
      <c r="E341" s="14">
        <f t="shared" si="587"/>
        <v>0</v>
      </c>
      <c r="F341" s="14">
        <f t="shared" si="587"/>
        <v>0</v>
      </c>
      <c r="G341" s="14">
        <f t="shared" si="587"/>
        <v>0</v>
      </c>
      <c r="H341" s="14">
        <f t="shared" si="587"/>
        <v>0</v>
      </c>
      <c r="I341" s="14">
        <f t="shared" si="587"/>
        <v>0</v>
      </c>
      <c r="J341" s="14">
        <f t="shared" si="587"/>
        <v>0</v>
      </c>
      <c r="K341" s="14">
        <f t="shared" si="587"/>
        <v>0</v>
      </c>
      <c r="L341" s="14">
        <f t="shared" si="587"/>
        <v>0</v>
      </c>
      <c r="M341" s="14">
        <f t="shared" si="587"/>
        <v>0</v>
      </c>
      <c r="N341"/>
      <c r="O341" s="13" t="str">
        <f t="shared" si="561"/>
        <v xml:space="preserve">    # of New Leads Generated</v>
      </c>
      <c r="P341" s="14">
        <f>M341</f>
        <v>0</v>
      </c>
      <c r="Q341" s="14">
        <f t="shared" ref="Q341:AA342" si="588">P341</f>
        <v>0</v>
      </c>
      <c r="R341" s="14">
        <f t="shared" si="588"/>
        <v>0</v>
      </c>
      <c r="S341" s="14">
        <f t="shared" si="588"/>
        <v>0</v>
      </c>
      <c r="T341" s="14">
        <f t="shared" si="588"/>
        <v>0</v>
      </c>
      <c r="U341" s="14">
        <f t="shared" si="588"/>
        <v>0</v>
      </c>
      <c r="V341" s="14">
        <f t="shared" si="588"/>
        <v>0</v>
      </c>
      <c r="W341" s="14">
        <f t="shared" si="588"/>
        <v>0</v>
      </c>
      <c r="X341" s="14">
        <f t="shared" si="588"/>
        <v>0</v>
      </c>
      <c r="Y341" s="14">
        <f t="shared" si="588"/>
        <v>0</v>
      </c>
      <c r="Z341" s="14">
        <f t="shared" si="588"/>
        <v>0</v>
      </c>
      <c r="AA341" s="14">
        <f t="shared" si="588"/>
        <v>0</v>
      </c>
      <c r="AB341"/>
      <c r="AC341" s="13" t="str">
        <f t="shared" si="563"/>
        <v xml:space="preserve">    # of New Leads Generated</v>
      </c>
      <c r="AD341" s="14">
        <f>AA341</f>
        <v>0</v>
      </c>
      <c r="AE341" s="14">
        <f t="shared" ref="AE341:AO342" si="589">AD341</f>
        <v>0</v>
      </c>
      <c r="AF341" s="14">
        <f t="shared" si="589"/>
        <v>0</v>
      </c>
      <c r="AG341" s="14">
        <f t="shared" si="589"/>
        <v>0</v>
      </c>
      <c r="AH341" s="14">
        <f t="shared" si="589"/>
        <v>0</v>
      </c>
      <c r="AI341" s="14">
        <f t="shared" si="589"/>
        <v>0</v>
      </c>
      <c r="AJ341" s="14">
        <f t="shared" si="589"/>
        <v>0</v>
      </c>
      <c r="AK341" s="14">
        <f t="shared" si="589"/>
        <v>0</v>
      </c>
      <c r="AL341" s="14">
        <f t="shared" si="589"/>
        <v>0</v>
      </c>
      <c r="AM341" s="14">
        <f t="shared" si="589"/>
        <v>0</v>
      </c>
      <c r="AN341" s="14">
        <f t="shared" si="589"/>
        <v>0</v>
      </c>
      <c r="AO341" s="14">
        <f t="shared" si="589"/>
        <v>0</v>
      </c>
      <c r="AP341"/>
      <c r="AQ341" s="13" t="str">
        <f t="shared" si="565"/>
        <v xml:space="preserve">    # of New Leads Generated</v>
      </c>
      <c r="AR341" s="14">
        <f>SUM(B341:M341)</f>
        <v>0</v>
      </c>
      <c r="AS341" s="14">
        <f>SUM(P341:AA341)</f>
        <v>0</v>
      </c>
      <c r="AT341" s="15">
        <f>SUM(AD341:AO341)</f>
        <v>0</v>
      </c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0"/>
      <c r="DM341" s="10"/>
      <c r="DN341" s="10"/>
      <c r="DO341" s="10"/>
      <c r="DP341" s="10"/>
      <c r="DQ341" s="10"/>
      <c r="DR341" s="10"/>
      <c r="DS341" s="10"/>
      <c r="DT341" s="10"/>
      <c r="DU341" s="10"/>
      <c r="DV341" s="10"/>
      <c r="DW341" s="10"/>
      <c r="DX341" s="10"/>
      <c r="DY341" s="10"/>
      <c r="DZ341" s="10"/>
      <c r="EA341" s="10"/>
      <c r="EB341" s="10"/>
      <c r="EC341" s="10"/>
      <c r="ED341" s="10"/>
      <c r="EE341" s="10"/>
      <c r="EF341" s="10"/>
      <c r="EG341" s="10"/>
      <c r="EH341" s="10"/>
      <c r="EI341" s="10"/>
    </row>
    <row r="342" spans="1:139" s="16" customFormat="1" ht="12.75" customHeight="1" x14ac:dyDescent="0.25">
      <c r="A342" s="17" t="s">
        <v>176</v>
      </c>
      <c r="B342" s="18">
        <v>0</v>
      </c>
      <c r="C342" s="18">
        <f t="shared" si="587"/>
        <v>0</v>
      </c>
      <c r="D342" s="18">
        <f t="shared" si="587"/>
        <v>0</v>
      </c>
      <c r="E342" s="18">
        <f t="shared" si="587"/>
        <v>0</v>
      </c>
      <c r="F342" s="18">
        <f t="shared" si="587"/>
        <v>0</v>
      </c>
      <c r="G342" s="18">
        <f t="shared" si="587"/>
        <v>0</v>
      </c>
      <c r="H342" s="18">
        <f t="shared" si="587"/>
        <v>0</v>
      </c>
      <c r="I342" s="18">
        <f t="shared" si="587"/>
        <v>0</v>
      </c>
      <c r="J342" s="18">
        <f t="shared" si="587"/>
        <v>0</v>
      </c>
      <c r="K342" s="18">
        <f t="shared" si="587"/>
        <v>0</v>
      </c>
      <c r="L342" s="18">
        <f t="shared" si="587"/>
        <v>0</v>
      </c>
      <c r="M342" s="18">
        <f t="shared" si="587"/>
        <v>0</v>
      </c>
      <c r="N342"/>
      <c r="O342" s="17" t="str">
        <f t="shared" si="561"/>
        <v xml:space="preserve">    Conversion Rate</v>
      </c>
      <c r="P342" s="18">
        <f>M342</f>
        <v>0</v>
      </c>
      <c r="Q342" s="18">
        <f t="shared" si="588"/>
        <v>0</v>
      </c>
      <c r="R342" s="18">
        <f t="shared" si="588"/>
        <v>0</v>
      </c>
      <c r="S342" s="18">
        <f t="shared" si="588"/>
        <v>0</v>
      </c>
      <c r="T342" s="18">
        <f t="shared" si="588"/>
        <v>0</v>
      </c>
      <c r="U342" s="18">
        <f t="shared" si="588"/>
        <v>0</v>
      </c>
      <c r="V342" s="18">
        <f t="shared" si="588"/>
        <v>0</v>
      </c>
      <c r="W342" s="18">
        <f t="shared" si="588"/>
        <v>0</v>
      </c>
      <c r="X342" s="18">
        <f t="shared" si="588"/>
        <v>0</v>
      </c>
      <c r="Y342" s="18">
        <f t="shared" si="588"/>
        <v>0</v>
      </c>
      <c r="Z342" s="18">
        <f t="shared" si="588"/>
        <v>0</v>
      </c>
      <c r="AA342" s="18">
        <f t="shared" si="588"/>
        <v>0</v>
      </c>
      <c r="AB342"/>
      <c r="AC342" s="17" t="str">
        <f t="shared" si="563"/>
        <v xml:space="preserve">    Conversion Rate</v>
      </c>
      <c r="AD342" s="18">
        <f>AA342</f>
        <v>0</v>
      </c>
      <c r="AE342" s="18">
        <f t="shared" si="589"/>
        <v>0</v>
      </c>
      <c r="AF342" s="18">
        <f t="shared" si="589"/>
        <v>0</v>
      </c>
      <c r="AG342" s="18">
        <f t="shared" si="589"/>
        <v>0</v>
      </c>
      <c r="AH342" s="18">
        <f t="shared" si="589"/>
        <v>0</v>
      </c>
      <c r="AI342" s="18">
        <f t="shared" si="589"/>
        <v>0</v>
      </c>
      <c r="AJ342" s="18">
        <f t="shared" si="589"/>
        <v>0</v>
      </c>
      <c r="AK342" s="18">
        <f t="shared" si="589"/>
        <v>0</v>
      </c>
      <c r="AL342" s="18">
        <f t="shared" si="589"/>
        <v>0</v>
      </c>
      <c r="AM342" s="18">
        <f t="shared" si="589"/>
        <v>0</v>
      </c>
      <c r="AN342" s="18">
        <f t="shared" si="589"/>
        <v>0</v>
      </c>
      <c r="AO342" s="19">
        <f t="shared" si="589"/>
        <v>0</v>
      </c>
      <c r="AP342"/>
      <c r="AQ342" s="17" t="str">
        <f t="shared" si="565"/>
        <v xml:space="preserve">    Conversion Rate</v>
      </c>
      <c r="AR342" s="18">
        <f>AVERAGE(B342:M342)</f>
        <v>0</v>
      </c>
      <c r="AS342" s="18">
        <f>AVERAGE(P342:AA342)</f>
        <v>0</v>
      </c>
      <c r="AT342" s="18">
        <f>AVERAGE(AD342:AO342)</f>
        <v>0</v>
      </c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0"/>
      <c r="DM342" s="10"/>
      <c r="DN342" s="10"/>
      <c r="DO342" s="10"/>
      <c r="DP342" s="10"/>
      <c r="DQ342" s="10"/>
      <c r="DR342" s="10"/>
      <c r="DS342" s="10"/>
      <c r="DT342" s="10"/>
      <c r="DU342" s="10"/>
      <c r="DV342" s="10"/>
      <c r="DW342" s="10"/>
      <c r="DX342" s="10"/>
      <c r="DY342" s="10"/>
      <c r="DZ342" s="10"/>
      <c r="EA342" s="10"/>
      <c r="EB342" s="10"/>
      <c r="EC342" s="10"/>
      <c r="ED342" s="10"/>
      <c r="EE342" s="10"/>
      <c r="EF342" s="10"/>
      <c r="EG342" s="10"/>
      <c r="EH342" s="10"/>
      <c r="EI342" s="10"/>
    </row>
    <row r="343" spans="1:139" s="24" customFormat="1" ht="12.75" customHeight="1" x14ac:dyDescent="0.25">
      <c r="A343" s="20" t="s">
        <v>177</v>
      </c>
      <c r="B343" s="21">
        <f t="shared" ref="B343:M343" si="590">B341*B342</f>
        <v>0</v>
      </c>
      <c r="C343" s="21">
        <f t="shared" si="590"/>
        <v>0</v>
      </c>
      <c r="D343" s="21">
        <f t="shared" si="590"/>
        <v>0</v>
      </c>
      <c r="E343" s="21">
        <f t="shared" si="590"/>
        <v>0</v>
      </c>
      <c r="F343" s="21">
        <f t="shared" si="590"/>
        <v>0</v>
      </c>
      <c r="G343" s="21">
        <f t="shared" si="590"/>
        <v>0</v>
      </c>
      <c r="H343" s="21">
        <f t="shared" si="590"/>
        <v>0</v>
      </c>
      <c r="I343" s="21">
        <f t="shared" si="590"/>
        <v>0</v>
      </c>
      <c r="J343" s="21">
        <f t="shared" si="590"/>
        <v>0</v>
      </c>
      <c r="K343" s="21">
        <f t="shared" si="590"/>
        <v>0</v>
      </c>
      <c r="L343" s="21">
        <f t="shared" si="590"/>
        <v>0</v>
      </c>
      <c r="M343" s="21">
        <f t="shared" si="590"/>
        <v>0</v>
      </c>
      <c r="N343"/>
      <c r="O343" s="22" t="str">
        <f t="shared" si="561"/>
        <v xml:space="preserve">    Number of New Customers</v>
      </c>
      <c r="P343" s="21">
        <f t="shared" ref="P343:AA343" si="591">P341*P342</f>
        <v>0</v>
      </c>
      <c r="Q343" s="21">
        <f t="shared" si="591"/>
        <v>0</v>
      </c>
      <c r="R343" s="21">
        <f t="shared" si="591"/>
        <v>0</v>
      </c>
      <c r="S343" s="21">
        <f t="shared" si="591"/>
        <v>0</v>
      </c>
      <c r="T343" s="21">
        <f t="shared" si="591"/>
        <v>0</v>
      </c>
      <c r="U343" s="21">
        <f t="shared" si="591"/>
        <v>0</v>
      </c>
      <c r="V343" s="21">
        <f t="shared" si="591"/>
        <v>0</v>
      </c>
      <c r="W343" s="21">
        <f t="shared" si="591"/>
        <v>0</v>
      </c>
      <c r="X343" s="21">
        <f t="shared" si="591"/>
        <v>0</v>
      </c>
      <c r="Y343" s="21">
        <f t="shared" si="591"/>
        <v>0</v>
      </c>
      <c r="Z343" s="21">
        <f t="shared" si="591"/>
        <v>0</v>
      </c>
      <c r="AA343" s="21">
        <f t="shared" si="591"/>
        <v>0</v>
      </c>
      <c r="AB343"/>
      <c r="AC343" s="17" t="str">
        <f t="shared" si="563"/>
        <v xml:space="preserve">    Number of New Customers</v>
      </c>
      <c r="AD343" s="21">
        <f t="shared" ref="AD343:AO343" si="592">AD341*AD342</f>
        <v>0</v>
      </c>
      <c r="AE343" s="21">
        <f t="shared" si="592"/>
        <v>0</v>
      </c>
      <c r="AF343" s="21">
        <f t="shared" si="592"/>
        <v>0</v>
      </c>
      <c r="AG343" s="21">
        <f t="shared" si="592"/>
        <v>0</v>
      </c>
      <c r="AH343" s="21">
        <f t="shared" si="592"/>
        <v>0</v>
      </c>
      <c r="AI343" s="21">
        <f t="shared" si="592"/>
        <v>0</v>
      </c>
      <c r="AJ343" s="21">
        <f t="shared" si="592"/>
        <v>0</v>
      </c>
      <c r="AK343" s="21">
        <f t="shared" si="592"/>
        <v>0</v>
      </c>
      <c r="AL343" s="21">
        <f t="shared" si="592"/>
        <v>0</v>
      </c>
      <c r="AM343" s="21">
        <f t="shared" si="592"/>
        <v>0</v>
      </c>
      <c r="AN343" s="21">
        <f t="shared" si="592"/>
        <v>0</v>
      </c>
      <c r="AO343" s="21">
        <f t="shared" si="592"/>
        <v>0</v>
      </c>
      <c r="AP343"/>
      <c r="AQ343" s="17" t="str">
        <f t="shared" si="565"/>
        <v xml:space="preserve">    Number of New Customers</v>
      </c>
      <c r="AR343" s="21">
        <f>AR341*AR342</f>
        <v>0</v>
      </c>
      <c r="AS343" s="21">
        <f>AS341*AS342</f>
        <v>0</v>
      </c>
      <c r="AT343" s="21">
        <f>AT341*AT342</f>
        <v>0</v>
      </c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</row>
    <row r="344" spans="1:139" s="16" customFormat="1" ht="12.75" customHeight="1" x14ac:dyDescent="0.25">
      <c r="A344" s="13" t="s">
        <v>178</v>
      </c>
      <c r="B344" s="25">
        <v>0</v>
      </c>
      <c r="C344" s="25">
        <f t="shared" ref="C344:M344" si="593">B344</f>
        <v>0</v>
      </c>
      <c r="D344" s="25">
        <f t="shared" si="593"/>
        <v>0</v>
      </c>
      <c r="E344" s="25">
        <f t="shared" si="593"/>
        <v>0</v>
      </c>
      <c r="F344" s="25">
        <f t="shared" si="593"/>
        <v>0</v>
      </c>
      <c r="G344" s="25">
        <f t="shared" si="593"/>
        <v>0</v>
      </c>
      <c r="H344" s="25">
        <f t="shared" si="593"/>
        <v>0</v>
      </c>
      <c r="I344" s="25">
        <f t="shared" si="593"/>
        <v>0</v>
      </c>
      <c r="J344" s="25">
        <f t="shared" si="593"/>
        <v>0</v>
      </c>
      <c r="K344" s="25">
        <f t="shared" si="593"/>
        <v>0</v>
      </c>
      <c r="L344" s="25">
        <f t="shared" si="593"/>
        <v>0</v>
      </c>
      <c r="M344" s="25">
        <f t="shared" si="593"/>
        <v>0</v>
      </c>
      <c r="N344"/>
      <c r="O344" s="13" t="str">
        <f t="shared" si="561"/>
        <v xml:space="preserve">    Average Transaction Price</v>
      </c>
      <c r="P344" s="25">
        <f>M344</f>
        <v>0</v>
      </c>
      <c r="Q344" s="25">
        <f t="shared" ref="Q344:AA344" si="594">P344</f>
        <v>0</v>
      </c>
      <c r="R344" s="25">
        <f t="shared" si="594"/>
        <v>0</v>
      </c>
      <c r="S344" s="25">
        <f t="shared" si="594"/>
        <v>0</v>
      </c>
      <c r="T344" s="25">
        <f t="shared" si="594"/>
        <v>0</v>
      </c>
      <c r="U344" s="25">
        <f t="shared" si="594"/>
        <v>0</v>
      </c>
      <c r="V344" s="25">
        <f t="shared" si="594"/>
        <v>0</v>
      </c>
      <c r="W344" s="25">
        <f t="shared" si="594"/>
        <v>0</v>
      </c>
      <c r="X344" s="25">
        <f t="shared" si="594"/>
        <v>0</v>
      </c>
      <c r="Y344" s="25">
        <f t="shared" si="594"/>
        <v>0</v>
      </c>
      <c r="Z344" s="25">
        <f t="shared" si="594"/>
        <v>0</v>
      </c>
      <c r="AA344" s="25">
        <f t="shared" si="594"/>
        <v>0</v>
      </c>
      <c r="AB344"/>
      <c r="AC344" s="13" t="str">
        <f t="shared" si="563"/>
        <v xml:space="preserve">    Average Transaction Price</v>
      </c>
      <c r="AD344" s="25">
        <f>AA344</f>
        <v>0</v>
      </c>
      <c r="AE344" s="25">
        <f t="shared" ref="AE344:AO344" si="595">AD344</f>
        <v>0</v>
      </c>
      <c r="AF344" s="25">
        <f t="shared" si="595"/>
        <v>0</v>
      </c>
      <c r="AG344" s="25">
        <f t="shared" si="595"/>
        <v>0</v>
      </c>
      <c r="AH344" s="25">
        <f t="shared" si="595"/>
        <v>0</v>
      </c>
      <c r="AI344" s="25">
        <f t="shared" si="595"/>
        <v>0</v>
      </c>
      <c r="AJ344" s="25">
        <f t="shared" si="595"/>
        <v>0</v>
      </c>
      <c r="AK344" s="25">
        <f t="shared" si="595"/>
        <v>0</v>
      </c>
      <c r="AL344" s="25">
        <f t="shared" si="595"/>
        <v>0</v>
      </c>
      <c r="AM344" s="25">
        <f t="shared" si="595"/>
        <v>0</v>
      </c>
      <c r="AN344" s="25">
        <f t="shared" si="595"/>
        <v>0</v>
      </c>
      <c r="AO344" s="15">
        <f t="shared" si="595"/>
        <v>0</v>
      </c>
      <c r="AP344"/>
      <c r="AQ344" s="13" t="str">
        <f t="shared" si="565"/>
        <v xml:space="preserve">    Average Transaction Price</v>
      </c>
      <c r="AR344" s="25">
        <f>SUM(B344:M344)</f>
        <v>0</v>
      </c>
      <c r="AS344" s="25">
        <f>SUM(P344:AA344)</f>
        <v>0</v>
      </c>
      <c r="AT344" s="15">
        <f>SUM(AD344:AO344)</f>
        <v>0</v>
      </c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0"/>
      <c r="DM344" s="10"/>
      <c r="DN344" s="10"/>
      <c r="DO344" s="10"/>
      <c r="DP344" s="10"/>
      <c r="DQ344" s="10"/>
      <c r="DR344" s="10"/>
      <c r="DS344" s="10"/>
      <c r="DT344" s="10"/>
      <c r="DU344" s="10"/>
      <c r="DV344" s="10"/>
      <c r="DW344" s="10"/>
      <c r="DX344" s="10"/>
      <c r="DY344" s="10"/>
      <c r="DZ344" s="10"/>
      <c r="EA344" s="10"/>
      <c r="EB344" s="10"/>
      <c r="EC344" s="10"/>
      <c r="ED344" s="10"/>
      <c r="EE344" s="10"/>
      <c r="EF344" s="10"/>
      <c r="EG344" s="10"/>
      <c r="EH344" s="10"/>
      <c r="EI344" s="10"/>
    </row>
    <row r="345" spans="1:139" s="16" customFormat="1" ht="12.75" customHeight="1" x14ac:dyDescent="0.25">
      <c r="A345" s="13" t="s">
        <v>179</v>
      </c>
      <c r="B345" s="25">
        <f t="shared" ref="B345:M345" si="596">B341*B342*B344</f>
        <v>0</v>
      </c>
      <c r="C345" s="25">
        <f t="shared" si="596"/>
        <v>0</v>
      </c>
      <c r="D345" s="25">
        <f t="shared" si="596"/>
        <v>0</v>
      </c>
      <c r="E345" s="25">
        <f t="shared" si="596"/>
        <v>0</v>
      </c>
      <c r="F345" s="25">
        <f t="shared" si="596"/>
        <v>0</v>
      </c>
      <c r="G345" s="25">
        <f t="shared" si="596"/>
        <v>0</v>
      </c>
      <c r="H345" s="25">
        <f t="shared" si="596"/>
        <v>0</v>
      </c>
      <c r="I345" s="25">
        <f t="shared" si="596"/>
        <v>0</v>
      </c>
      <c r="J345" s="25">
        <f t="shared" si="596"/>
        <v>0</v>
      </c>
      <c r="K345" s="25">
        <f t="shared" si="596"/>
        <v>0</v>
      </c>
      <c r="L345" s="25">
        <f t="shared" si="596"/>
        <v>0</v>
      </c>
      <c r="M345" s="25">
        <f t="shared" si="596"/>
        <v>0</v>
      </c>
      <c r="N345"/>
      <c r="O345" s="13" t="str">
        <f t="shared" si="561"/>
        <v xml:space="preserve">    Revenues from New Customers</v>
      </c>
      <c r="P345" s="25">
        <f t="shared" ref="P345:AA345" si="597">P341*P342*P344</f>
        <v>0</v>
      </c>
      <c r="Q345" s="25">
        <f t="shared" si="597"/>
        <v>0</v>
      </c>
      <c r="R345" s="25">
        <f t="shared" si="597"/>
        <v>0</v>
      </c>
      <c r="S345" s="25">
        <f t="shared" si="597"/>
        <v>0</v>
      </c>
      <c r="T345" s="25">
        <f t="shared" si="597"/>
        <v>0</v>
      </c>
      <c r="U345" s="25">
        <f t="shared" si="597"/>
        <v>0</v>
      </c>
      <c r="V345" s="25">
        <f t="shared" si="597"/>
        <v>0</v>
      </c>
      <c r="W345" s="25">
        <f t="shared" si="597"/>
        <v>0</v>
      </c>
      <c r="X345" s="25">
        <f t="shared" si="597"/>
        <v>0</v>
      </c>
      <c r="Y345" s="25">
        <f t="shared" si="597"/>
        <v>0</v>
      </c>
      <c r="Z345" s="25">
        <f t="shared" si="597"/>
        <v>0</v>
      </c>
      <c r="AA345" s="25">
        <f t="shared" si="597"/>
        <v>0</v>
      </c>
      <c r="AB345"/>
      <c r="AC345" s="13" t="str">
        <f t="shared" si="563"/>
        <v xml:space="preserve">    Revenues from New Customers</v>
      </c>
      <c r="AD345" s="25">
        <f t="shared" ref="AD345:AO345" si="598">AD341*AD342*AD344</f>
        <v>0</v>
      </c>
      <c r="AE345" s="25">
        <f t="shared" si="598"/>
        <v>0</v>
      </c>
      <c r="AF345" s="25">
        <f t="shared" si="598"/>
        <v>0</v>
      </c>
      <c r="AG345" s="25">
        <f t="shared" si="598"/>
        <v>0</v>
      </c>
      <c r="AH345" s="25">
        <f t="shared" si="598"/>
        <v>0</v>
      </c>
      <c r="AI345" s="25">
        <f t="shared" si="598"/>
        <v>0</v>
      </c>
      <c r="AJ345" s="25">
        <f t="shared" si="598"/>
        <v>0</v>
      </c>
      <c r="AK345" s="25">
        <f t="shared" si="598"/>
        <v>0</v>
      </c>
      <c r="AL345" s="25">
        <f t="shared" si="598"/>
        <v>0</v>
      </c>
      <c r="AM345" s="25">
        <f t="shared" si="598"/>
        <v>0</v>
      </c>
      <c r="AN345" s="25">
        <f t="shared" si="598"/>
        <v>0</v>
      </c>
      <c r="AO345" s="15">
        <f t="shared" si="598"/>
        <v>0</v>
      </c>
      <c r="AP345"/>
      <c r="AQ345" s="13" t="str">
        <f t="shared" si="565"/>
        <v xml:space="preserve">    Revenues from New Customers</v>
      </c>
      <c r="AR345" s="25">
        <f>SUM(B345:M345)</f>
        <v>0</v>
      </c>
      <c r="AS345" s="25">
        <f>SUM(P345:AA345)</f>
        <v>0</v>
      </c>
      <c r="AT345" s="15">
        <f>SUM(AD345:AO345)</f>
        <v>0</v>
      </c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0"/>
      <c r="DM345" s="10"/>
      <c r="DN345" s="10"/>
      <c r="DO345" s="10"/>
      <c r="DP345" s="10"/>
      <c r="DQ345" s="10"/>
      <c r="DR345" s="10"/>
      <c r="DS345" s="10"/>
      <c r="DT345" s="10"/>
      <c r="DU345" s="10"/>
      <c r="DV345" s="10"/>
      <c r="DW345" s="10"/>
      <c r="DX345" s="10"/>
      <c r="DY345" s="10"/>
      <c r="DZ345" s="10"/>
      <c r="EA345" s="10"/>
      <c r="EB345" s="10"/>
      <c r="EC345" s="10"/>
      <c r="ED345" s="10"/>
      <c r="EE345" s="10"/>
      <c r="EF345" s="10"/>
      <c r="EG345" s="10"/>
      <c r="EH345" s="10"/>
      <c r="EI345" s="10"/>
    </row>
    <row r="346" spans="1:139" ht="12.75" customHeight="1" x14ac:dyDescent="0.25">
      <c r="A346" s="8" t="s">
        <v>180</v>
      </c>
      <c r="B346" s="9">
        <f>B345*$B$92</f>
        <v>0</v>
      </c>
      <c r="C346" s="9">
        <f t="shared" ref="C346:M346" si="599">C345*$B$92</f>
        <v>0</v>
      </c>
      <c r="D346" s="9">
        <f t="shared" si="599"/>
        <v>0</v>
      </c>
      <c r="E346" s="9">
        <f t="shared" si="599"/>
        <v>0</v>
      </c>
      <c r="F346" s="9">
        <f t="shared" si="599"/>
        <v>0</v>
      </c>
      <c r="G346" s="9">
        <f t="shared" si="599"/>
        <v>0</v>
      </c>
      <c r="H346" s="9">
        <f t="shared" si="599"/>
        <v>0</v>
      </c>
      <c r="I346" s="9">
        <f t="shared" si="599"/>
        <v>0</v>
      </c>
      <c r="J346" s="9">
        <f t="shared" si="599"/>
        <v>0</v>
      </c>
      <c r="K346" s="9">
        <f t="shared" si="599"/>
        <v>0</v>
      </c>
      <c r="L346" s="9">
        <f t="shared" si="599"/>
        <v>0</v>
      </c>
      <c r="M346" s="9">
        <f t="shared" si="599"/>
        <v>0</v>
      </c>
      <c r="O346" s="8" t="str">
        <f t="shared" si="561"/>
        <v xml:space="preserve">    Cost of Goods Sold</v>
      </c>
      <c r="P346" s="9">
        <f>P345*$B$92</f>
        <v>0</v>
      </c>
      <c r="Q346" s="9">
        <f t="shared" ref="Q346:AA346" si="600">Q345*$B$92</f>
        <v>0</v>
      </c>
      <c r="R346" s="9">
        <f t="shared" si="600"/>
        <v>0</v>
      </c>
      <c r="S346" s="9">
        <f t="shared" si="600"/>
        <v>0</v>
      </c>
      <c r="T346" s="9">
        <f t="shared" si="600"/>
        <v>0</v>
      </c>
      <c r="U346" s="9">
        <f t="shared" si="600"/>
        <v>0</v>
      </c>
      <c r="V346" s="9">
        <f t="shared" si="600"/>
        <v>0</v>
      </c>
      <c r="W346" s="9">
        <f t="shared" si="600"/>
        <v>0</v>
      </c>
      <c r="X346" s="9">
        <f t="shared" si="600"/>
        <v>0</v>
      </c>
      <c r="Y346" s="9">
        <f t="shared" si="600"/>
        <v>0</v>
      </c>
      <c r="Z346" s="9">
        <f t="shared" si="600"/>
        <v>0</v>
      </c>
      <c r="AA346" s="9">
        <f t="shared" si="600"/>
        <v>0</v>
      </c>
      <c r="AC346" s="8" t="str">
        <f t="shared" si="563"/>
        <v xml:space="preserve">    Cost of Goods Sold</v>
      </c>
      <c r="AD346" s="9">
        <f>AD345*$B$92</f>
        <v>0</v>
      </c>
      <c r="AE346" s="9">
        <f t="shared" ref="AE346:AO346" si="601">AE345*$B$92</f>
        <v>0</v>
      </c>
      <c r="AF346" s="9">
        <f t="shared" si="601"/>
        <v>0</v>
      </c>
      <c r="AG346" s="9">
        <f t="shared" si="601"/>
        <v>0</v>
      </c>
      <c r="AH346" s="9">
        <f t="shared" si="601"/>
        <v>0</v>
      </c>
      <c r="AI346" s="9">
        <f t="shared" si="601"/>
        <v>0</v>
      </c>
      <c r="AJ346" s="9">
        <f t="shared" si="601"/>
        <v>0</v>
      </c>
      <c r="AK346" s="9">
        <f t="shared" si="601"/>
        <v>0</v>
      </c>
      <c r="AL346" s="9">
        <f t="shared" si="601"/>
        <v>0</v>
      </c>
      <c r="AM346" s="9">
        <f t="shared" si="601"/>
        <v>0</v>
      </c>
      <c r="AN346" s="9">
        <f t="shared" si="601"/>
        <v>0</v>
      </c>
      <c r="AO346" s="9">
        <f t="shared" si="601"/>
        <v>0</v>
      </c>
      <c r="AQ346" s="8" t="str">
        <f t="shared" si="565"/>
        <v xml:space="preserve">    Cost of Goods Sold</v>
      </c>
      <c r="AR346" s="9">
        <f>SUM(B346:M346)</f>
        <v>0</v>
      </c>
      <c r="AS346" s="9">
        <f>SUM(P346:AA346)</f>
        <v>0</v>
      </c>
      <c r="AT346" s="9">
        <f>SUM(AD346:AO346)</f>
        <v>0</v>
      </c>
    </row>
    <row r="347" spans="1:139" ht="12.75" customHeight="1" x14ac:dyDescent="0.25">
      <c r="A347" s="8" t="s">
        <v>181</v>
      </c>
      <c r="B347" s="9">
        <f t="shared" ref="B347:M347" si="602">B345-B346-B340</f>
        <v>0</v>
      </c>
      <c r="C347" s="9">
        <f t="shared" si="602"/>
        <v>0</v>
      </c>
      <c r="D347" s="9">
        <f t="shared" si="602"/>
        <v>0</v>
      </c>
      <c r="E347" s="9">
        <f t="shared" si="602"/>
        <v>0</v>
      </c>
      <c r="F347" s="9">
        <f t="shared" si="602"/>
        <v>0</v>
      </c>
      <c r="G347" s="9">
        <f t="shared" si="602"/>
        <v>0</v>
      </c>
      <c r="H347" s="9">
        <f t="shared" si="602"/>
        <v>0</v>
      </c>
      <c r="I347" s="9">
        <f t="shared" si="602"/>
        <v>0</v>
      </c>
      <c r="J347" s="9">
        <f t="shared" si="602"/>
        <v>0</v>
      </c>
      <c r="K347" s="9">
        <f t="shared" si="602"/>
        <v>0</v>
      </c>
      <c r="L347" s="9">
        <f t="shared" si="602"/>
        <v>0</v>
      </c>
      <c r="M347" s="9">
        <f t="shared" si="602"/>
        <v>0</v>
      </c>
      <c r="O347" s="8" t="str">
        <f t="shared" si="561"/>
        <v xml:space="preserve">    Gross Margin</v>
      </c>
      <c r="P347" s="9">
        <f t="shared" ref="P347:AA347" si="603">P345-P346-P340</f>
        <v>0</v>
      </c>
      <c r="Q347" s="9">
        <f t="shared" si="603"/>
        <v>0</v>
      </c>
      <c r="R347" s="9">
        <f t="shared" si="603"/>
        <v>0</v>
      </c>
      <c r="S347" s="9">
        <f t="shared" si="603"/>
        <v>0</v>
      </c>
      <c r="T347" s="9">
        <f t="shared" si="603"/>
        <v>0</v>
      </c>
      <c r="U347" s="9">
        <f t="shared" si="603"/>
        <v>0</v>
      </c>
      <c r="V347" s="9">
        <f t="shared" si="603"/>
        <v>0</v>
      </c>
      <c r="W347" s="9">
        <f t="shared" si="603"/>
        <v>0</v>
      </c>
      <c r="X347" s="9">
        <f t="shared" si="603"/>
        <v>0</v>
      </c>
      <c r="Y347" s="9">
        <f t="shared" si="603"/>
        <v>0</v>
      </c>
      <c r="Z347" s="9">
        <f t="shared" si="603"/>
        <v>0</v>
      </c>
      <c r="AA347" s="9">
        <f t="shared" si="603"/>
        <v>0</v>
      </c>
      <c r="AC347" s="8" t="str">
        <f t="shared" si="563"/>
        <v xml:space="preserve">    Gross Margin</v>
      </c>
      <c r="AD347" s="9">
        <f t="shared" ref="AD347:AO347" si="604">AD345-AD346-AD340</f>
        <v>0</v>
      </c>
      <c r="AE347" s="9">
        <f t="shared" si="604"/>
        <v>0</v>
      </c>
      <c r="AF347" s="9">
        <f t="shared" si="604"/>
        <v>0</v>
      </c>
      <c r="AG347" s="9">
        <f t="shared" si="604"/>
        <v>0</v>
      </c>
      <c r="AH347" s="9">
        <f t="shared" si="604"/>
        <v>0</v>
      </c>
      <c r="AI347" s="9">
        <f t="shared" si="604"/>
        <v>0</v>
      </c>
      <c r="AJ347" s="9">
        <f t="shared" si="604"/>
        <v>0</v>
      </c>
      <c r="AK347" s="9">
        <f t="shared" si="604"/>
        <v>0</v>
      </c>
      <c r="AL347" s="9">
        <f t="shared" si="604"/>
        <v>0</v>
      </c>
      <c r="AM347" s="9">
        <f t="shared" si="604"/>
        <v>0</v>
      </c>
      <c r="AN347" s="9">
        <f t="shared" si="604"/>
        <v>0</v>
      </c>
      <c r="AO347" s="9">
        <f t="shared" si="604"/>
        <v>0</v>
      </c>
      <c r="AQ347" s="8" t="str">
        <f t="shared" si="565"/>
        <v xml:space="preserve">    Gross Margin</v>
      </c>
      <c r="AR347" s="9">
        <f>AR345-AR346-AR340</f>
        <v>0</v>
      </c>
      <c r="AS347" s="9">
        <f>AS345-AS346-AS340</f>
        <v>0</v>
      </c>
      <c r="AT347" s="9">
        <f>AT345-AT346-AT340</f>
        <v>0</v>
      </c>
    </row>
    <row r="348" spans="1:139" ht="12.75" customHeight="1" x14ac:dyDescent="0.25">
      <c r="A348" s="8" t="s">
        <v>182</v>
      </c>
      <c r="B348" s="28" t="e">
        <f t="shared" ref="B348:M348" si="605">B347/B340</f>
        <v>#DIV/0!</v>
      </c>
      <c r="C348" s="28" t="e">
        <f t="shared" si="605"/>
        <v>#DIV/0!</v>
      </c>
      <c r="D348" s="28" t="e">
        <f t="shared" si="605"/>
        <v>#DIV/0!</v>
      </c>
      <c r="E348" s="28" t="e">
        <f t="shared" si="605"/>
        <v>#DIV/0!</v>
      </c>
      <c r="F348" s="28" t="e">
        <f t="shared" si="605"/>
        <v>#DIV/0!</v>
      </c>
      <c r="G348" s="28" t="e">
        <f t="shared" si="605"/>
        <v>#DIV/0!</v>
      </c>
      <c r="H348" s="28" t="e">
        <f t="shared" si="605"/>
        <v>#DIV/0!</v>
      </c>
      <c r="I348" s="28" t="e">
        <f t="shared" si="605"/>
        <v>#DIV/0!</v>
      </c>
      <c r="J348" s="28" t="e">
        <f t="shared" si="605"/>
        <v>#DIV/0!</v>
      </c>
      <c r="K348" s="28" t="e">
        <f t="shared" si="605"/>
        <v>#DIV/0!</v>
      </c>
      <c r="L348" s="28" t="e">
        <f t="shared" si="605"/>
        <v>#DIV/0!</v>
      </c>
      <c r="M348" s="28" t="e">
        <f t="shared" si="605"/>
        <v>#DIV/0!</v>
      </c>
      <c r="O348" s="8" t="str">
        <f t="shared" si="561"/>
        <v xml:space="preserve">    Return on Promotions %</v>
      </c>
      <c r="P348" s="28" t="e">
        <f t="shared" ref="P348:AA348" si="606">P347/P340</f>
        <v>#DIV/0!</v>
      </c>
      <c r="Q348" s="28" t="e">
        <f t="shared" si="606"/>
        <v>#DIV/0!</v>
      </c>
      <c r="R348" s="28" t="e">
        <f t="shared" si="606"/>
        <v>#DIV/0!</v>
      </c>
      <c r="S348" s="28" t="e">
        <f t="shared" si="606"/>
        <v>#DIV/0!</v>
      </c>
      <c r="T348" s="28" t="e">
        <f t="shared" si="606"/>
        <v>#DIV/0!</v>
      </c>
      <c r="U348" s="28" t="e">
        <f t="shared" si="606"/>
        <v>#DIV/0!</v>
      </c>
      <c r="V348" s="28" t="e">
        <f t="shared" si="606"/>
        <v>#DIV/0!</v>
      </c>
      <c r="W348" s="28" t="e">
        <f t="shared" si="606"/>
        <v>#DIV/0!</v>
      </c>
      <c r="X348" s="28" t="e">
        <f t="shared" si="606"/>
        <v>#DIV/0!</v>
      </c>
      <c r="Y348" s="28" t="e">
        <f t="shared" si="606"/>
        <v>#DIV/0!</v>
      </c>
      <c r="Z348" s="28" t="e">
        <f t="shared" si="606"/>
        <v>#DIV/0!</v>
      </c>
      <c r="AA348" s="28" t="e">
        <f t="shared" si="606"/>
        <v>#DIV/0!</v>
      </c>
      <c r="AC348" s="8" t="str">
        <f t="shared" si="563"/>
        <v xml:space="preserve">    Return on Promotions %</v>
      </c>
      <c r="AD348" s="28" t="e">
        <f t="shared" ref="AD348:AO348" si="607">AD347/AD340</f>
        <v>#DIV/0!</v>
      </c>
      <c r="AE348" s="28" t="e">
        <f t="shared" si="607"/>
        <v>#DIV/0!</v>
      </c>
      <c r="AF348" s="28" t="e">
        <f t="shared" si="607"/>
        <v>#DIV/0!</v>
      </c>
      <c r="AG348" s="28" t="e">
        <f t="shared" si="607"/>
        <v>#DIV/0!</v>
      </c>
      <c r="AH348" s="28" t="e">
        <f t="shared" si="607"/>
        <v>#DIV/0!</v>
      </c>
      <c r="AI348" s="28" t="e">
        <f t="shared" si="607"/>
        <v>#DIV/0!</v>
      </c>
      <c r="AJ348" s="28" t="e">
        <f t="shared" si="607"/>
        <v>#DIV/0!</v>
      </c>
      <c r="AK348" s="28" t="e">
        <f t="shared" si="607"/>
        <v>#DIV/0!</v>
      </c>
      <c r="AL348" s="28" t="e">
        <f t="shared" si="607"/>
        <v>#DIV/0!</v>
      </c>
      <c r="AM348" s="28" t="e">
        <f t="shared" si="607"/>
        <v>#DIV/0!</v>
      </c>
      <c r="AN348" s="28" t="e">
        <f t="shared" si="607"/>
        <v>#DIV/0!</v>
      </c>
      <c r="AO348" s="28" t="e">
        <f t="shared" si="607"/>
        <v>#DIV/0!</v>
      </c>
      <c r="AQ348" s="8" t="str">
        <f t="shared" si="565"/>
        <v xml:space="preserve">    Return on Promotions %</v>
      </c>
      <c r="AR348" s="28" t="e">
        <f>AR347/AR340</f>
        <v>#DIV/0!</v>
      </c>
      <c r="AS348" s="28" t="e">
        <f>AS347/AS340</f>
        <v>#DIV/0!</v>
      </c>
      <c r="AT348" s="28" t="e">
        <f>AT347/AT340</f>
        <v>#DIV/0!</v>
      </c>
    </row>
    <row r="349" spans="1:139" ht="12.75" customHeight="1" x14ac:dyDescent="0.25">
      <c r="A349" s="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O349" s="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C349" s="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Q349" s="8"/>
      <c r="AR349" s="28"/>
      <c r="AS349" s="28"/>
      <c r="AT349" s="28"/>
    </row>
    <row r="350" spans="1:139" x14ac:dyDescent="0.25">
      <c r="A350" s="6" t="str">
        <f>A62</f>
        <v xml:space="preserve">Telemarketing 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O350" s="6" t="str">
        <f t="shared" si="561"/>
        <v xml:space="preserve">Telemarketing </v>
      </c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C350" s="6" t="str">
        <f t="shared" si="563"/>
        <v xml:space="preserve">Telemarketing </v>
      </c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Q350" s="6" t="str">
        <f t="shared" si="565"/>
        <v xml:space="preserve">Telemarketing </v>
      </c>
      <c r="AR350" s="7"/>
      <c r="AS350" s="7"/>
      <c r="AT350" s="7"/>
    </row>
    <row r="351" spans="1:139" ht="12.75" customHeight="1" x14ac:dyDescent="0.25">
      <c r="A351" s="8" t="s">
        <v>174</v>
      </c>
      <c r="B351" s="9">
        <f t="shared" ref="B351:M351" si="608">B62</f>
        <v>0</v>
      </c>
      <c r="C351" s="9">
        <f t="shared" si="608"/>
        <v>0</v>
      </c>
      <c r="D351" s="9">
        <f t="shared" si="608"/>
        <v>0</v>
      </c>
      <c r="E351" s="9">
        <f t="shared" si="608"/>
        <v>0</v>
      </c>
      <c r="F351" s="9">
        <f t="shared" si="608"/>
        <v>0</v>
      </c>
      <c r="G351" s="9">
        <f t="shared" si="608"/>
        <v>0</v>
      </c>
      <c r="H351" s="9">
        <f t="shared" si="608"/>
        <v>0</v>
      </c>
      <c r="I351" s="9">
        <f t="shared" si="608"/>
        <v>0</v>
      </c>
      <c r="J351" s="9">
        <f t="shared" si="608"/>
        <v>0</v>
      </c>
      <c r="K351" s="9">
        <f t="shared" si="608"/>
        <v>0</v>
      </c>
      <c r="L351" s="9">
        <f t="shared" si="608"/>
        <v>0</v>
      </c>
      <c r="M351" s="9">
        <f t="shared" si="608"/>
        <v>0</v>
      </c>
      <c r="O351" s="8" t="str">
        <f t="shared" si="561"/>
        <v xml:space="preserve">    Cost</v>
      </c>
      <c r="P351" s="9">
        <f t="shared" ref="P351:AA351" si="609">P62</f>
        <v>0</v>
      </c>
      <c r="Q351" s="9">
        <f t="shared" si="609"/>
        <v>0</v>
      </c>
      <c r="R351" s="9">
        <f t="shared" si="609"/>
        <v>0</v>
      </c>
      <c r="S351" s="9">
        <f t="shared" si="609"/>
        <v>0</v>
      </c>
      <c r="T351" s="9">
        <f t="shared" si="609"/>
        <v>0</v>
      </c>
      <c r="U351" s="9">
        <f t="shared" si="609"/>
        <v>0</v>
      </c>
      <c r="V351" s="9">
        <f t="shared" si="609"/>
        <v>0</v>
      </c>
      <c r="W351" s="9">
        <f t="shared" si="609"/>
        <v>0</v>
      </c>
      <c r="X351" s="9">
        <f t="shared" si="609"/>
        <v>0</v>
      </c>
      <c r="Y351" s="9">
        <f t="shared" si="609"/>
        <v>0</v>
      </c>
      <c r="Z351" s="9">
        <f t="shared" si="609"/>
        <v>0</v>
      </c>
      <c r="AA351" s="9">
        <f t="shared" si="609"/>
        <v>0</v>
      </c>
      <c r="AC351" s="8" t="str">
        <f t="shared" si="563"/>
        <v xml:space="preserve">    Cost</v>
      </c>
      <c r="AD351" s="9">
        <f t="shared" ref="AD351:AO351" si="610">AD62</f>
        <v>0</v>
      </c>
      <c r="AE351" s="9">
        <f t="shared" si="610"/>
        <v>0</v>
      </c>
      <c r="AF351" s="9">
        <f t="shared" si="610"/>
        <v>0</v>
      </c>
      <c r="AG351" s="9">
        <f t="shared" si="610"/>
        <v>0</v>
      </c>
      <c r="AH351" s="9">
        <f t="shared" si="610"/>
        <v>0</v>
      </c>
      <c r="AI351" s="9">
        <f t="shared" si="610"/>
        <v>0</v>
      </c>
      <c r="AJ351" s="9">
        <f t="shared" si="610"/>
        <v>0</v>
      </c>
      <c r="AK351" s="9">
        <f t="shared" si="610"/>
        <v>0</v>
      </c>
      <c r="AL351" s="9">
        <f t="shared" si="610"/>
        <v>0</v>
      </c>
      <c r="AM351" s="9">
        <f t="shared" si="610"/>
        <v>0</v>
      </c>
      <c r="AN351" s="9">
        <f t="shared" si="610"/>
        <v>0</v>
      </c>
      <c r="AO351" s="9">
        <f t="shared" si="610"/>
        <v>0</v>
      </c>
      <c r="AQ351" s="8" t="str">
        <f t="shared" si="565"/>
        <v xml:space="preserve">    Cost</v>
      </c>
      <c r="AR351" s="9">
        <f>AR62</f>
        <v>0</v>
      </c>
      <c r="AS351" s="9">
        <f>AS62</f>
        <v>0</v>
      </c>
      <c r="AT351" s="9">
        <f>AT62</f>
        <v>0</v>
      </c>
    </row>
    <row r="352" spans="1:139" s="16" customFormat="1" ht="12.75" customHeight="1" x14ac:dyDescent="0.25">
      <c r="A352" s="13" t="s">
        <v>175</v>
      </c>
      <c r="B352" s="14">
        <v>0</v>
      </c>
      <c r="C352" s="14">
        <f t="shared" ref="C352:M353" si="611">B352</f>
        <v>0</v>
      </c>
      <c r="D352" s="14">
        <f t="shared" si="611"/>
        <v>0</v>
      </c>
      <c r="E352" s="14">
        <f t="shared" si="611"/>
        <v>0</v>
      </c>
      <c r="F352" s="14">
        <f t="shared" si="611"/>
        <v>0</v>
      </c>
      <c r="G352" s="14">
        <f t="shared" si="611"/>
        <v>0</v>
      </c>
      <c r="H352" s="14">
        <f t="shared" si="611"/>
        <v>0</v>
      </c>
      <c r="I352" s="14">
        <f t="shared" si="611"/>
        <v>0</v>
      </c>
      <c r="J352" s="14">
        <f t="shared" si="611"/>
        <v>0</v>
      </c>
      <c r="K352" s="14">
        <f t="shared" si="611"/>
        <v>0</v>
      </c>
      <c r="L352" s="14">
        <f t="shared" si="611"/>
        <v>0</v>
      </c>
      <c r="M352" s="14">
        <f t="shared" si="611"/>
        <v>0</v>
      </c>
      <c r="N352"/>
      <c r="O352" s="13" t="str">
        <f t="shared" si="561"/>
        <v xml:space="preserve">    # of New Leads Generated</v>
      </c>
      <c r="P352" s="14">
        <f>M352</f>
        <v>0</v>
      </c>
      <c r="Q352" s="14">
        <f t="shared" ref="Q352:AA353" si="612">P352</f>
        <v>0</v>
      </c>
      <c r="R352" s="14">
        <f t="shared" si="612"/>
        <v>0</v>
      </c>
      <c r="S352" s="14">
        <f t="shared" si="612"/>
        <v>0</v>
      </c>
      <c r="T352" s="14">
        <f t="shared" si="612"/>
        <v>0</v>
      </c>
      <c r="U352" s="14">
        <f t="shared" si="612"/>
        <v>0</v>
      </c>
      <c r="V352" s="14">
        <f t="shared" si="612"/>
        <v>0</v>
      </c>
      <c r="W352" s="14">
        <f t="shared" si="612"/>
        <v>0</v>
      </c>
      <c r="X352" s="14">
        <f t="shared" si="612"/>
        <v>0</v>
      </c>
      <c r="Y352" s="14">
        <f t="shared" si="612"/>
        <v>0</v>
      </c>
      <c r="Z352" s="14">
        <f t="shared" si="612"/>
        <v>0</v>
      </c>
      <c r="AA352" s="14">
        <f t="shared" si="612"/>
        <v>0</v>
      </c>
      <c r="AB352"/>
      <c r="AC352" s="13" t="str">
        <f t="shared" si="563"/>
        <v xml:space="preserve">    # of New Leads Generated</v>
      </c>
      <c r="AD352" s="14">
        <f>AA352</f>
        <v>0</v>
      </c>
      <c r="AE352" s="14">
        <f t="shared" ref="AE352:AO353" si="613">AD352</f>
        <v>0</v>
      </c>
      <c r="AF352" s="14">
        <f t="shared" si="613"/>
        <v>0</v>
      </c>
      <c r="AG352" s="14">
        <f t="shared" si="613"/>
        <v>0</v>
      </c>
      <c r="AH352" s="14">
        <f t="shared" si="613"/>
        <v>0</v>
      </c>
      <c r="AI352" s="14">
        <f t="shared" si="613"/>
        <v>0</v>
      </c>
      <c r="AJ352" s="14">
        <f t="shared" si="613"/>
        <v>0</v>
      </c>
      <c r="AK352" s="14">
        <f t="shared" si="613"/>
        <v>0</v>
      </c>
      <c r="AL352" s="14">
        <f t="shared" si="613"/>
        <v>0</v>
      </c>
      <c r="AM352" s="14">
        <f t="shared" si="613"/>
        <v>0</v>
      </c>
      <c r="AN352" s="14">
        <f t="shared" si="613"/>
        <v>0</v>
      </c>
      <c r="AO352" s="14">
        <f t="shared" si="613"/>
        <v>0</v>
      </c>
      <c r="AP352"/>
      <c r="AQ352" s="13" t="str">
        <f t="shared" si="565"/>
        <v xml:space="preserve">    # of New Leads Generated</v>
      </c>
      <c r="AR352" s="14">
        <f>SUM(B352:M352)</f>
        <v>0</v>
      </c>
      <c r="AS352" s="14">
        <f>SUM(P352:AA352)</f>
        <v>0</v>
      </c>
      <c r="AT352" s="15">
        <f>SUM(AD352:AO352)</f>
        <v>0</v>
      </c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  <c r="EF352" s="10"/>
      <c r="EG352" s="10"/>
      <c r="EH352" s="10"/>
      <c r="EI352" s="10"/>
    </row>
    <row r="353" spans="1:139" s="16" customFormat="1" ht="12.75" customHeight="1" x14ac:dyDescent="0.25">
      <c r="A353" s="17" t="s">
        <v>176</v>
      </c>
      <c r="B353" s="18">
        <v>0</v>
      </c>
      <c r="C353" s="18">
        <f t="shared" si="611"/>
        <v>0</v>
      </c>
      <c r="D353" s="18">
        <f t="shared" si="611"/>
        <v>0</v>
      </c>
      <c r="E353" s="18">
        <f t="shared" si="611"/>
        <v>0</v>
      </c>
      <c r="F353" s="18">
        <f t="shared" si="611"/>
        <v>0</v>
      </c>
      <c r="G353" s="18">
        <f t="shared" si="611"/>
        <v>0</v>
      </c>
      <c r="H353" s="18">
        <f t="shared" si="611"/>
        <v>0</v>
      </c>
      <c r="I353" s="18">
        <f t="shared" si="611"/>
        <v>0</v>
      </c>
      <c r="J353" s="18">
        <f t="shared" si="611"/>
        <v>0</v>
      </c>
      <c r="K353" s="18">
        <f t="shared" si="611"/>
        <v>0</v>
      </c>
      <c r="L353" s="18">
        <f t="shared" si="611"/>
        <v>0</v>
      </c>
      <c r="M353" s="18">
        <f t="shared" si="611"/>
        <v>0</v>
      </c>
      <c r="N353"/>
      <c r="O353" s="17" t="str">
        <f t="shared" si="561"/>
        <v xml:space="preserve">    Conversion Rate</v>
      </c>
      <c r="P353" s="18">
        <f>M353</f>
        <v>0</v>
      </c>
      <c r="Q353" s="18">
        <f t="shared" si="612"/>
        <v>0</v>
      </c>
      <c r="R353" s="18">
        <f t="shared" si="612"/>
        <v>0</v>
      </c>
      <c r="S353" s="18">
        <f t="shared" si="612"/>
        <v>0</v>
      </c>
      <c r="T353" s="18">
        <f t="shared" si="612"/>
        <v>0</v>
      </c>
      <c r="U353" s="18">
        <f t="shared" si="612"/>
        <v>0</v>
      </c>
      <c r="V353" s="18">
        <f t="shared" si="612"/>
        <v>0</v>
      </c>
      <c r="W353" s="18">
        <f t="shared" si="612"/>
        <v>0</v>
      </c>
      <c r="X353" s="18">
        <f t="shared" si="612"/>
        <v>0</v>
      </c>
      <c r="Y353" s="18">
        <f t="shared" si="612"/>
        <v>0</v>
      </c>
      <c r="Z353" s="18">
        <f t="shared" si="612"/>
        <v>0</v>
      </c>
      <c r="AA353" s="18">
        <f t="shared" si="612"/>
        <v>0</v>
      </c>
      <c r="AB353"/>
      <c r="AC353" s="17" t="str">
        <f t="shared" si="563"/>
        <v xml:space="preserve">    Conversion Rate</v>
      </c>
      <c r="AD353" s="18">
        <f>AA353</f>
        <v>0</v>
      </c>
      <c r="AE353" s="18">
        <f t="shared" si="613"/>
        <v>0</v>
      </c>
      <c r="AF353" s="18">
        <f t="shared" si="613"/>
        <v>0</v>
      </c>
      <c r="AG353" s="18">
        <f t="shared" si="613"/>
        <v>0</v>
      </c>
      <c r="AH353" s="18">
        <f t="shared" si="613"/>
        <v>0</v>
      </c>
      <c r="AI353" s="18">
        <f t="shared" si="613"/>
        <v>0</v>
      </c>
      <c r="AJ353" s="18">
        <f t="shared" si="613"/>
        <v>0</v>
      </c>
      <c r="AK353" s="18">
        <f t="shared" si="613"/>
        <v>0</v>
      </c>
      <c r="AL353" s="18">
        <f t="shared" si="613"/>
        <v>0</v>
      </c>
      <c r="AM353" s="18">
        <f t="shared" si="613"/>
        <v>0</v>
      </c>
      <c r="AN353" s="18">
        <f t="shared" si="613"/>
        <v>0</v>
      </c>
      <c r="AO353" s="19">
        <f t="shared" si="613"/>
        <v>0</v>
      </c>
      <c r="AP353"/>
      <c r="AQ353" s="17" t="str">
        <f t="shared" si="565"/>
        <v xml:space="preserve">    Conversion Rate</v>
      </c>
      <c r="AR353" s="18">
        <f>AVERAGE(B353:M353)</f>
        <v>0</v>
      </c>
      <c r="AS353" s="18">
        <f>AVERAGE(P353:AA353)</f>
        <v>0</v>
      </c>
      <c r="AT353" s="18">
        <f>AVERAGE(AD353:AO353)</f>
        <v>0</v>
      </c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</row>
    <row r="354" spans="1:139" s="24" customFormat="1" ht="12.75" customHeight="1" x14ac:dyDescent="0.25">
      <c r="A354" s="20" t="s">
        <v>177</v>
      </c>
      <c r="B354" s="21">
        <f t="shared" ref="B354:M354" si="614">B352*B353</f>
        <v>0</v>
      </c>
      <c r="C354" s="21">
        <f t="shared" si="614"/>
        <v>0</v>
      </c>
      <c r="D354" s="21">
        <f t="shared" si="614"/>
        <v>0</v>
      </c>
      <c r="E354" s="21">
        <f t="shared" si="614"/>
        <v>0</v>
      </c>
      <c r="F354" s="21">
        <f t="shared" si="614"/>
        <v>0</v>
      </c>
      <c r="G354" s="21">
        <f t="shared" si="614"/>
        <v>0</v>
      </c>
      <c r="H354" s="21">
        <f t="shared" si="614"/>
        <v>0</v>
      </c>
      <c r="I354" s="21">
        <f t="shared" si="614"/>
        <v>0</v>
      </c>
      <c r="J354" s="21">
        <f t="shared" si="614"/>
        <v>0</v>
      </c>
      <c r="K354" s="21">
        <f t="shared" si="614"/>
        <v>0</v>
      </c>
      <c r="L354" s="21">
        <f t="shared" si="614"/>
        <v>0</v>
      </c>
      <c r="M354" s="21">
        <f t="shared" si="614"/>
        <v>0</v>
      </c>
      <c r="N354"/>
      <c r="O354" s="22" t="str">
        <f t="shared" si="561"/>
        <v xml:space="preserve">    Number of New Customers</v>
      </c>
      <c r="P354" s="21">
        <f t="shared" ref="P354:AA354" si="615">P352*P353</f>
        <v>0</v>
      </c>
      <c r="Q354" s="21">
        <f t="shared" si="615"/>
        <v>0</v>
      </c>
      <c r="R354" s="21">
        <f t="shared" si="615"/>
        <v>0</v>
      </c>
      <c r="S354" s="21">
        <f t="shared" si="615"/>
        <v>0</v>
      </c>
      <c r="T354" s="21">
        <f t="shared" si="615"/>
        <v>0</v>
      </c>
      <c r="U354" s="21">
        <f t="shared" si="615"/>
        <v>0</v>
      </c>
      <c r="V354" s="21">
        <f t="shared" si="615"/>
        <v>0</v>
      </c>
      <c r="W354" s="21">
        <f t="shared" si="615"/>
        <v>0</v>
      </c>
      <c r="X354" s="21">
        <f t="shared" si="615"/>
        <v>0</v>
      </c>
      <c r="Y354" s="21">
        <f t="shared" si="615"/>
        <v>0</v>
      </c>
      <c r="Z354" s="21">
        <f t="shared" si="615"/>
        <v>0</v>
      </c>
      <c r="AA354" s="21">
        <f t="shared" si="615"/>
        <v>0</v>
      </c>
      <c r="AB354"/>
      <c r="AC354" s="17" t="str">
        <f t="shared" si="563"/>
        <v xml:space="preserve">    Number of New Customers</v>
      </c>
      <c r="AD354" s="21">
        <f t="shared" ref="AD354:AO354" si="616">AD352*AD353</f>
        <v>0</v>
      </c>
      <c r="AE354" s="21">
        <f t="shared" si="616"/>
        <v>0</v>
      </c>
      <c r="AF354" s="21">
        <f t="shared" si="616"/>
        <v>0</v>
      </c>
      <c r="AG354" s="21">
        <f t="shared" si="616"/>
        <v>0</v>
      </c>
      <c r="AH354" s="21">
        <f t="shared" si="616"/>
        <v>0</v>
      </c>
      <c r="AI354" s="21">
        <f t="shared" si="616"/>
        <v>0</v>
      </c>
      <c r="AJ354" s="21">
        <f t="shared" si="616"/>
        <v>0</v>
      </c>
      <c r="AK354" s="21">
        <f t="shared" si="616"/>
        <v>0</v>
      </c>
      <c r="AL354" s="21">
        <f t="shared" si="616"/>
        <v>0</v>
      </c>
      <c r="AM354" s="21">
        <f t="shared" si="616"/>
        <v>0</v>
      </c>
      <c r="AN354" s="21">
        <f t="shared" si="616"/>
        <v>0</v>
      </c>
      <c r="AO354" s="21">
        <f t="shared" si="616"/>
        <v>0</v>
      </c>
      <c r="AP354"/>
      <c r="AQ354" s="17" t="str">
        <f t="shared" si="565"/>
        <v xml:space="preserve">    Number of New Customers</v>
      </c>
      <c r="AR354" s="21">
        <f>AR352*AR353</f>
        <v>0</v>
      </c>
      <c r="AS354" s="21">
        <f>AS352*AS353</f>
        <v>0</v>
      </c>
      <c r="AT354" s="21">
        <f>AT352*AT353</f>
        <v>0</v>
      </c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</row>
    <row r="355" spans="1:139" s="16" customFormat="1" ht="12.75" customHeight="1" x14ac:dyDescent="0.25">
      <c r="A355" s="13" t="s">
        <v>178</v>
      </c>
      <c r="B355" s="25">
        <v>0</v>
      </c>
      <c r="C355" s="25">
        <f t="shared" ref="C355:M355" si="617">B355</f>
        <v>0</v>
      </c>
      <c r="D355" s="25">
        <f t="shared" si="617"/>
        <v>0</v>
      </c>
      <c r="E355" s="25">
        <f t="shared" si="617"/>
        <v>0</v>
      </c>
      <c r="F355" s="25">
        <f t="shared" si="617"/>
        <v>0</v>
      </c>
      <c r="G355" s="25">
        <f t="shared" si="617"/>
        <v>0</v>
      </c>
      <c r="H355" s="25">
        <f t="shared" si="617"/>
        <v>0</v>
      </c>
      <c r="I355" s="25">
        <f t="shared" si="617"/>
        <v>0</v>
      </c>
      <c r="J355" s="25">
        <f t="shared" si="617"/>
        <v>0</v>
      </c>
      <c r="K355" s="25">
        <f t="shared" si="617"/>
        <v>0</v>
      </c>
      <c r="L355" s="25">
        <f t="shared" si="617"/>
        <v>0</v>
      </c>
      <c r="M355" s="25">
        <f t="shared" si="617"/>
        <v>0</v>
      </c>
      <c r="N355"/>
      <c r="O355" s="13" t="str">
        <f t="shared" si="561"/>
        <v xml:space="preserve">    Average Transaction Price</v>
      </c>
      <c r="P355" s="25">
        <f>M355</f>
        <v>0</v>
      </c>
      <c r="Q355" s="25">
        <f t="shared" ref="Q355:AA355" si="618">P355</f>
        <v>0</v>
      </c>
      <c r="R355" s="25">
        <f t="shared" si="618"/>
        <v>0</v>
      </c>
      <c r="S355" s="25">
        <f t="shared" si="618"/>
        <v>0</v>
      </c>
      <c r="T355" s="25">
        <f t="shared" si="618"/>
        <v>0</v>
      </c>
      <c r="U355" s="25">
        <f t="shared" si="618"/>
        <v>0</v>
      </c>
      <c r="V355" s="25">
        <f t="shared" si="618"/>
        <v>0</v>
      </c>
      <c r="W355" s="25">
        <f t="shared" si="618"/>
        <v>0</v>
      </c>
      <c r="X355" s="25">
        <f t="shared" si="618"/>
        <v>0</v>
      </c>
      <c r="Y355" s="25">
        <f t="shared" si="618"/>
        <v>0</v>
      </c>
      <c r="Z355" s="25">
        <f t="shared" si="618"/>
        <v>0</v>
      </c>
      <c r="AA355" s="25">
        <f t="shared" si="618"/>
        <v>0</v>
      </c>
      <c r="AB355"/>
      <c r="AC355" s="13" t="str">
        <f t="shared" si="563"/>
        <v xml:space="preserve">    Average Transaction Price</v>
      </c>
      <c r="AD355" s="25">
        <f>AA355</f>
        <v>0</v>
      </c>
      <c r="AE355" s="25">
        <f t="shared" ref="AE355:AO355" si="619">AD355</f>
        <v>0</v>
      </c>
      <c r="AF355" s="25">
        <f t="shared" si="619"/>
        <v>0</v>
      </c>
      <c r="AG355" s="25">
        <f t="shared" si="619"/>
        <v>0</v>
      </c>
      <c r="AH355" s="25">
        <f t="shared" si="619"/>
        <v>0</v>
      </c>
      <c r="AI355" s="25">
        <f t="shared" si="619"/>
        <v>0</v>
      </c>
      <c r="AJ355" s="25">
        <f t="shared" si="619"/>
        <v>0</v>
      </c>
      <c r="AK355" s="25">
        <f t="shared" si="619"/>
        <v>0</v>
      </c>
      <c r="AL355" s="25">
        <f t="shared" si="619"/>
        <v>0</v>
      </c>
      <c r="AM355" s="25">
        <f t="shared" si="619"/>
        <v>0</v>
      </c>
      <c r="AN355" s="25">
        <f t="shared" si="619"/>
        <v>0</v>
      </c>
      <c r="AO355" s="15">
        <f t="shared" si="619"/>
        <v>0</v>
      </c>
      <c r="AP355"/>
      <c r="AQ355" s="13" t="str">
        <f t="shared" si="565"/>
        <v xml:space="preserve">    Average Transaction Price</v>
      </c>
      <c r="AR355" s="25">
        <f>SUM(B355:M355)</f>
        <v>0</v>
      </c>
      <c r="AS355" s="25">
        <f>SUM(P355:AA355)</f>
        <v>0</v>
      </c>
      <c r="AT355" s="15">
        <f>SUM(AD355:AO355)</f>
        <v>0</v>
      </c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  <c r="DI355" s="10"/>
      <c r="DJ355" s="10"/>
      <c r="DK355" s="10"/>
      <c r="DL355" s="10"/>
      <c r="DM355" s="10"/>
      <c r="DN355" s="10"/>
      <c r="DO355" s="10"/>
      <c r="DP355" s="10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  <c r="EF355" s="10"/>
      <c r="EG355" s="10"/>
      <c r="EH355" s="10"/>
      <c r="EI355" s="10"/>
    </row>
    <row r="356" spans="1:139" s="16" customFormat="1" ht="12.75" customHeight="1" x14ac:dyDescent="0.25">
      <c r="A356" s="13" t="s">
        <v>179</v>
      </c>
      <c r="B356" s="25">
        <f t="shared" ref="B356:M356" si="620">B352*B353*B355</f>
        <v>0</v>
      </c>
      <c r="C356" s="25">
        <f t="shared" si="620"/>
        <v>0</v>
      </c>
      <c r="D356" s="25">
        <f t="shared" si="620"/>
        <v>0</v>
      </c>
      <c r="E356" s="25">
        <f t="shared" si="620"/>
        <v>0</v>
      </c>
      <c r="F356" s="25">
        <f t="shared" si="620"/>
        <v>0</v>
      </c>
      <c r="G356" s="25">
        <f t="shared" si="620"/>
        <v>0</v>
      </c>
      <c r="H356" s="25">
        <f t="shared" si="620"/>
        <v>0</v>
      </c>
      <c r="I356" s="25">
        <f t="shared" si="620"/>
        <v>0</v>
      </c>
      <c r="J356" s="25">
        <f t="shared" si="620"/>
        <v>0</v>
      </c>
      <c r="K356" s="25">
        <f t="shared" si="620"/>
        <v>0</v>
      </c>
      <c r="L356" s="25">
        <f t="shared" si="620"/>
        <v>0</v>
      </c>
      <c r="M356" s="25">
        <f t="shared" si="620"/>
        <v>0</v>
      </c>
      <c r="N356"/>
      <c r="O356" s="13" t="str">
        <f t="shared" si="561"/>
        <v xml:space="preserve">    Revenues from New Customers</v>
      </c>
      <c r="P356" s="25">
        <f t="shared" ref="P356:AA356" si="621">P352*P353*P355</f>
        <v>0</v>
      </c>
      <c r="Q356" s="25">
        <f t="shared" si="621"/>
        <v>0</v>
      </c>
      <c r="R356" s="25">
        <f t="shared" si="621"/>
        <v>0</v>
      </c>
      <c r="S356" s="25">
        <f t="shared" si="621"/>
        <v>0</v>
      </c>
      <c r="T356" s="25">
        <f t="shared" si="621"/>
        <v>0</v>
      </c>
      <c r="U356" s="25">
        <f t="shared" si="621"/>
        <v>0</v>
      </c>
      <c r="V356" s="25">
        <f t="shared" si="621"/>
        <v>0</v>
      </c>
      <c r="W356" s="25">
        <f t="shared" si="621"/>
        <v>0</v>
      </c>
      <c r="X356" s="25">
        <f t="shared" si="621"/>
        <v>0</v>
      </c>
      <c r="Y356" s="25">
        <f t="shared" si="621"/>
        <v>0</v>
      </c>
      <c r="Z356" s="25">
        <f t="shared" si="621"/>
        <v>0</v>
      </c>
      <c r="AA356" s="25">
        <f t="shared" si="621"/>
        <v>0</v>
      </c>
      <c r="AB356"/>
      <c r="AC356" s="13" t="str">
        <f t="shared" si="563"/>
        <v xml:space="preserve">    Revenues from New Customers</v>
      </c>
      <c r="AD356" s="25">
        <f t="shared" ref="AD356:AO356" si="622">AD352*AD353*AD355</f>
        <v>0</v>
      </c>
      <c r="AE356" s="25">
        <f t="shared" si="622"/>
        <v>0</v>
      </c>
      <c r="AF356" s="25">
        <f t="shared" si="622"/>
        <v>0</v>
      </c>
      <c r="AG356" s="25">
        <f t="shared" si="622"/>
        <v>0</v>
      </c>
      <c r="AH356" s="25">
        <f t="shared" si="622"/>
        <v>0</v>
      </c>
      <c r="AI356" s="25">
        <f t="shared" si="622"/>
        <v>0</v>
      </c>
      <c r="AJ356" s="25">
        <f t="shared" si="622"/>
        <v>0</v>
      </c>
      <c r="AK356" s="25">
        <f t="shared" si="622"/>
        <v>0</v>
      </c>
      <c r="AL356" s="25">
        <f t="shared" si="622"/>
        <v>0</v>
      </c>
      <c r="AM356" s="25">
        <f t="shared" si="622"/>
        <v>0</v>
      </c>
      <c r="AN356" s="25">
        <f t="shared" si="622"/>
        <v>0</v>
      </c>
      <c r="AO356" s="15">
        <f t="shared" si="622"/>
        <v>0</v>
      </c>
      <c r="AP356"/>
      <c r="AQ356" s="13" t="str">
        <f t="shared" si="565"/>
        <v xml:space="preserve">    Revenues from New Customers</v>
      </c>
      <c r="AR356" s="25">
        <f>SUM(B356:M356)</f>
        <v>0</v>
      </c>
      <c r="AS356" s="25">
        <f>SUM(P356:AA356)</f>
        <v>0</v>
      </c>
      <c r="AT356" s="15">
        <f>SUM(AD356:AO356)</f>
        <v>0</v>
      </c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  <c r="DI356" s="10"/>
      <c r="DJ356" s="10"/>
      <c r="DK356" s="10"/>
      <c r="DL356" s="10"/>
      <c r="DM356" s="10"/>
      <c r="DN356" s="10"/>
      <c r="DO356" s="10"/>
      <c r="DP356" s="10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  <c r="EF356" s="10"/>
      <c r="EG356" s="10"/>
      <c r="EH356" s="10"/>
      <c r="EI356" s="10"/>
    </row>
    <row r="357" spans="1:139" ht="12.75" customHeight="1" x14ac:dyDescent="0.25">
      <c r="A357" s="8" t="s">
        <v>180</v>
      </c>
      <c r="B357" s="9">
        <f>B356*$B$92</f>
        <v>0</v>
      </c>
      <c r="C357" s="9">
        <f t="shared" ref="C357:M357" si="623">C356*$B$92</f>
        <v>0</v>
      </c>
      <c r="D357" s="9">
        <f t="shared" si="623"/>
        <v>0</v>
      </c>
      <c r="E357" s="9">
        <f t="shared" si="623"/>
        <v>0</v>
      </c>
      <c r="F357" s="9">
        <f t="shared" si="623"/>
        <v>0</v>
      </c>
      <c r="G357" s="9">
        <f t="shared" si="623"/>
        <v>0</v>
      </c>
      <c r="H357" s="9">
        <f t="shared" si="623"/>
        <v>0</v>
      </c>
      <c r="I357" s="9">
        <f t="shared" si="623"/>
        <v>0</v>
      </c>
      <c r="J357" s="9">
        <f t="shared" si="623"/>
        <v>0</v>
      </c>
      <c r="K357" s="9">
        <f t="shared" si="623"/>
        <v>0</v>
      </c>
      <c r="L357" s="9">
        <f t="shared" si="623"/>
        <v>0</v>
      </c>
      <c r="M357" s="9">
        <f t="shared" si="623"/>
        <v>0</v>
      </c>
      <c r="O357" s="8" t="str">
        <f t="shared" si="561"/>
        <v xml:space="preserve">    Cost of Goods Sold</v>
      </c>
      <c r="P357" s="9">
        <f>P356*$B$92</f>
        <v>0</v>
      </c>
      <c r="Q357" s="9">
        <f t="shared" ref="Q357:AA357" si="624">Q356*$B$92</f>
        <v>0</v>
      </c>
      <c r="R357" s="9">
        <f t="shared" si="624"/>
        <v>0</v>
      </c>
      <c r="S357" s="9">
        <f t="shared" si="624"/>
        <v>0</v>
      </c>
      <c r="T357" s="9">
        <f t="shared" si="624"/>
        <v>0</v>
      </c>
      <c r="U357" s="9">
        <f t="shared" si="624"/>
        <v>0</v>
      </c>
      <c r="V357" s="9">
        <f t="shared" si="624"/>
        <v>0</v>
      </c>
      <c r="W357" s="9">
        <f t="shared" si="624"/>
        <v>0</v>
      </c>
      <c r="X357" s="9">
        <f t="shared" si="624"/>
        <v>0</v>
      </c>
      <c r="Y357" s="9">
        <f t="shared" si="624"/>
        <v>0</v>
      </c>
      <c r="Z357" s="9">
        <f t="shared" si="624"/>
        <v>0</v>
      </c>
      <c r="AA357" s="9">
        <f t="shared" si="624"/>
        <v>0</v>
      </c>
      <c r="AC357" s="8" t="str">
        <f t="shared" si="563"/>
        <v xml:space="preserve">    Cost of Goods Sold</v>
      </c>
      <c r="AD357" s="9">
        <f>AD356*$B$92</f>
        <v>0</v>
      </c>
      <c r="AE357" s="9">
        <f t="shared" ref="AE357:AO357" si="625">AE356*$B$92</f>
        <v>0</v>
      </c>
      <c r="AF357" s="9">
        <f t="shared" si="625"/>
        <v>0</v>
      </c>
      <c r="AG357" s="9">
        <f t="shared" si="625"/>
        <v>0</v>
      </c>
      <c r="AH357" s="9">
        <f t="shared" si="625"/>
        <v>0</v>
      </c>
      <c r="AI357" s="9">
        <f t="shared" si="625"/>
        <v>0</v>
      </c>
      <c r="AJ357" s="9">
        <f t="shared" si="625"/>
        <v>0</v>
      </c>
      <c r="AK357" s="9">
        <f t="shared" si="625"/>
        <v>0</v>
      </c>
      <c r="AL357" s="9">
        <f t="shared" si="625"/>
        <v>0</v>
      </c>
      <c r="AM357" s="9">
        <f t="shared" si="625"/>
        <v>0</v>
      </c>
      <c r="AN357" s="9">
        <f t="shared" si="625"/>
        <v>0</v>
      </c>
      <c r="AO357" s="9">
        <f t="shared" si="625"/>
        <v>0</v>
      </c>
      <c r="AQ357" s="8" t="str">
        <f t="shared" si="565"/>
        <v xml:space="preserve">    Cost of Goods Sold</v>
      </c>
      <c r="AR357" s="9">
        <f>SUM(B357:M357)</f>
        <v>0</v>
      </c>
      <c r="AS357" s="9">
        <f>SUM(P357:AA357)</f>
        <v>0</v>
      </c>
      <c r="AT357" s="9">
        <f>SUM(AD357:AO357)</f>
        <v>0</v>
      </c>
    </row>
    <row r="358" spans="1:139" ht="12.75" customHeight="1" x14ac:dyDescent="0.25">
      <c r="A358" s="8" t="s">
        <v>181</v>
      </c>
      <c r="B358" s="9">
        <f t="shared" ref="B358:M358" si="626">B356-B357-B351</f>
        <v>0</v>
      </c>
      <c r="C358" s="9">
        <f t="shared" si="626"/>
        <v>0</v>
      </c>
      <c r="D358" s="9">
        <f t="shared" si="626"/>
        <v>0</v>
      </c>
      <c r="E358" s="9">
        <f t="shared" si="626"/>
        <v>0</v>
      </c>
      <c r="F358" s="9">
        <f t="shared" si="626"/>
        <v>0</v>
      </c>
      <c r="G358" s="9">
        <f t="shared" si="626"/>
        <v>0</v>
      </c>
      <c r="H358" s="9">
        <f t="shared" si="626"/>
        <v>0</v>
      </c>
      <c r="I358" s="9">
        <f t="shared" si="626"/>
        <v>0</v>
      </c>
      <c r="J358" s="9">
        <f t="shared" si="626"/>
        <v>0</v>
      </c>
      <c r="K358" s="9">
        <f t="shared" si="626"/>
        <v>0</v>
      </c>
      <c r="L358" s="9">
        <f t="shared" si="626"/>
        <v>0</v>
      </c>
      <c r="M358" s="9">
        <f t="shared" si="626"/>
        <v>0</v>
      </c>
      <c r="O358" s="8" t="str">
        <f t="shared" si="561"/>
        <v xml:space="preserve">    Gross Margin</v>
      </c>
      <c r="P358" s="9">
        <f t="shared" ref="P358:AA358" si="627">P356-P357-P351</f>
        <v>0</v>
      </c>
      <c r="Q358" s="9">
        <f t="shared" si="627"/>
        <v>0</v>
      </c>
      <c r="R358" s="9">
        <f t="shared" si="627"/>
        <v>0</v>
      </c>
      <c r="S358" s="9">
        <f t="shared" si="627"/>
        <v>0</v>
      </c>
      <c r="T358" s="9">
        <f t="shared" si="627"/>
        <v>0</v>
      </c>
      <c r="U358" s="9">
        <f t="shared" si="627"/>
        <v>0</v>
      </c>
      <c r="V358" s="9">
        <f t="shared" si="627"/>
        <v>0</v>
      </c>
      <c r="W358" s="9">
        <f t="shared" si="627"/>
        <v>0</v>
      </c>
      <c r="X358" s="9">
        <f t="shared" si="627"/>
        <v>0</v>
      </c>
      <c r="Y358" s="9">
        <f t="shared" si="627"/>
        <v>0</v>
      </c>
      <c r="Z358" s="9">
        <f t="shared" si="627"/>
        <v>0</v>
      </c>
      <c r="AA358" s="9">
        <f t="shared" si="627"/>
        <v>0</v>
      </c>
      <c r="AC358" s="8" t="str">
        <f t="shared" si="563"/>
        <v xml:space="preserve">    Gross Margin</v>
      </c>
      <c r="AD358" s="9">
        <f t="shared" ref="AD358:AO358" si="628">AD356-AD357-AD351</f>
        <v>0</v>
      </c>
      <c r="AE358" s="9">
        <f t="shared" si="628"/>
        <v>0</v>
      </c>
      <c r="AF358" s="9">
        <f t="shared" si="628"/>
        <v>0</v>
      </c>
      <c r="AG358" s="9">
        <f t="shared" si="628"/>
        <v>0</v>
      </c>
      <c r="AH358" s="9">
        <f t="shared" si="628"/>
        <v>0</v>
      </c>
      <c r="AI358" s="9">
        <f t="shared" si="628"/>
        <v>0</v>
      </c>
      <c r="AJ358" s="9">
        <f t="shared" si="628"/>
        <v>0</v>
      </c>
      <c r="AK358" s="9">
        <f t="shared" si="628"/>
        <v>0</v>
      </c>
      <c r="AL358" s="9">
        <f t="shared" si="628"/>
        <v>0</v>
      </c>
      <c r="AM358" s="9">
        <f t="shared" si="628"/>
        <v>0</v>
      </c>
      <c r="AN358" s="9">
        <f t="shared" si="628"/>
        <v>0</v>
      </c>
      <c r="AO358" s="9">
        <f t="shared" si="628"/>
        <v>0</v>
      </c>
      <c r="AQ358" s="8" t="str">
        <f t="shared" si="565"/>
        <v xml:space="preserve">    Gross Margin</v>
      </c>
      <c r="AR358" s="9">
        <f>AR356-AR357-AR351</f>
        <v>0</v>
      </c>
      <c r="AS358" s="9">
        <f>AS356-AS357-AS351</f>
        <v>0</v>
      </c>
      <c r="AT358" s="9">
        <f>AT356-AT357-AT351</f>
        <v>0</v>
      </c>
    </row>
    <row r="359" spans="1:139" ht="12.75" customHeight="1" x14ac:dyDescent="0.25">
      <c r="A359" s="8" t="s">
        <v>182</v>
      </c>
      <c r="B359" s="28" t="e">
        <f t="shared" ref="B359:M359" si="629">B358/B351</f>
        <v>#DIV/0!</v>
      </c>
      <c r="C359" s="28" t="e">
        <f t="shared" si="629"/>
        <v>#DIV/0!</v>
      </c>
      <c r="D359" s="28" t="e">
        <f t="shared" si="629"/>
        <v>#DIV/0!</v>
      </c>
      <c r="E359" s="28" t="e">
        <f t="shared" si="629"/>
        <v>#DIV/0!</v>
      </c>
      <c r="F359" s="28" t="e">
        <f t="shared" si="629"/>
        <v>#DIV/0!</v>
      </c>
      <c r="G359" s="28" t="e">
        <f t="shared" si="629"/>
        <v>#DIV/0!</v>
      </c>
      <c r="H359" s="28" t="e">
        <f t="shared" si="629"/>
        <v>#DIV/0!</v>
      </c>
      <c r="I359" s="28" t="e">
        <f t="shared" si="629"/>
        <v>#DIV/0!</v>
      </c>
      <c r="J359" s="28" t="e">
        <f t="shared" si="629"/>
        <v>#DIV/0!</v>
      </c>
      <c r="K359" s="28" t="e">
        <f t="shared" si="629"/>
        <v>#DIV/0!</v>
      </c>
      <c r="L359" s="28" t="e">
        <f t="shared" si="629"/>
        <v>#DIV/0!</v>
      </c>
      <c r="M359" s="28" t="e">
        <f t="shared" si="629"/>
        <v>#DIV/0!</v>
      </c>
      <c r="O359" s="8" t="str">
        <f t="shared" si="561"/>
        <v xml:space="preserve">    Return on Promotions %</v>
      </c>
      <c r="P359" s="28" t="e">
        <f t="shared" ref="P359:AA359" si="630">P358/P351</f>
        <v>#DIV/0!</v>
      </c>
      <c r="Q359" s="28" t="e">
        <f t="shared" si="630"/>
        <v>#DIV/0!</v>
      </c>
      <c r="R359" s="28" t="e">
        <f t="shared" si="630"/>
        <v>#DIV/0!</v>
      </c>
      <c r="S359" s="28" t="e">
        <f t="shared" si="630"/>
        <v>#DIV/0!</v>
      </c>
      <c r="T359" s="28" t="e">
        <f t="shared" si="630"/>
        <v>#DIV/0!</v>
      </c>
      <c r="U359" s="28" t="e">
        <f t="shared" si="630"/>
        <v>#DIV/0!</v>
      </c>
      <c r="V359" s="28" t="e">
        <f t="shared" si="630"/>
        <v>#DIV/0!</v>
      </c>
      <c r="W359" s="28" t="e">
        <f t="shared" si="630"/>
        <v>#DIV/0!</v>
      </c>
      <c r="X359" s="28" t="e">
        <f t="shared" si="630"/>
        <v>#DIV/0!</v>
      </c>
      <c r="Y359" s="28" t="e">
        <f t="shared" si="630"/>
        <v>#DIV/0!</v>
      </c>
      <c r="Z359" s="28" t="e">
        <f t="shared" si="630"/>
        <v>#DIV/0!</v>
      </c>
      <c r="AA359" s="28" t="e">
        <f t="shared" si="630"/>
        <v>#DIV/0!</v>
      </c>
      <c r="AC359" s="8" t="str">
        <f t="shared" si="563"/>
        <v xml:space="preserve">    Return on Promotions %</v>
      </c>
      <c r="AD359" s="28" t="e">
        <f t="shared" ref="AD359:AO359" si="631">AD358/AD351</f>
        <v>#DIV/0!</v>
      </c>
      <c r="AE359" s="28" t="e">
        <f t="shared" si="631"/>
        <v>#DIV/0!</v>
      </c>
      <c r="AF359" s="28" t="e">
        <f t="shared" si="631"/>
        <v>#DIV/0!</v>
      </c>
      <c r="AG359" s="28" t="e">
        <f t="shared" si="631"/>
        <v>#DIV/0!</v>
      </c>
      <c r="AH359" s="28" t="e">
        <f t="shared" si="631"/>
        <v>#DIV/0!</v>
      </c>
      <c r="AI359" s="28" t="e">
        <f t="shared" si="631"/>
        <v>#DIV/0!</v>
      </c>
      <c r="AJ359" s="28" t="e">
        <f t="shared" si="631"/>
        <v>#DIV/0!</v>
      </c>
      <c r="AK359" s="28" t="e">
        <f t="shared" si="631"/>
        <v>#DIV/0!</v>
      </c>
      <c r="AL359" s="28" t="e">
        <f t="shared" si="631"/>
        <v>#DIV/0!</v>
      </c>
      <c r="AM359" s="28" t="e">
        <f t="shared" si="631"/>
        <v>#DIV/0!</v>
      </c>
      <c r="AN359" s="28" t="e">
        <f t="shared" si="631"/>
        <v>#DIV/0!</v>
      </c>
      <c r="AO359" s="28" t="e">
        <f t="shared" si="631"/>
        <v>#DIV/0!</v>
      </c>
      <c r="AQ359" s="8" t="str">
        <f t="shared" si="565"/>
        <v xml:space="preserve">    Return on Promotions %</v>
      </c>
      <c r="AR359" s="28" t="e">
        <f>AR358/AR351</f>
        <v>#DIV/0!</v>
      </c>
      <c r="AS359" s="28" t="e">
        <f>AS358/AS351</f>
        <v>#DIV/0!</v>
      </c>
      <c r="AT359" s="28" t="e">
        <f>AT358/AT351</f>
        <v>#DIV/0!</v>
      </c>
    </row>
    <row r="360" spans="1:139" ht="12.75" customHeight="1" x14ac:dyDescent="0.25">
      <c r="A360" s="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O360" s="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C360" s="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Q360" s="8"/>
      <c r="AR360" s="28"/>
      <c r="AS360" s="28"/>
      <c r="AT360" s="28"/>
    </row>
    <row r="361" spans="1:139" x14ac:dyDescent="0.25">
      <c r="A361" s="6" t="str">
        <f>A63</f>
        <v>Trade Shows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O361" s="6" t="str">
        <f t="shared" si="561"/>
        <v>Trade Shows</v>
      </c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C361" s="6" t="str">
        <f t="shared" si="563"/>
        <v>Trade Shows</v>
      </c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Q361" s="6" t="str">
        <f t="shared" si="565"/>
        <v>Trade Shows</v>
      </c>
      <c r="AR361" s="7"/>
      <c r="AS361" s="7"/>
      <c r="AT361" s="7"/>
    </row>
    <row r="362" spans="1:139" ht="12.75" customHeight="1" x14ac:dyDescent="0.25">
      <c r="A362" s="8" t="s">
        <v>174</v>
      </c>
      <c r="B362" s="9">
        <f t="shared" ref="B362:M362" si="632">B63</f>
        <v>0</v>
      </c>
      <c r="C362" s="9">
        <f t="shared" si="632"/>
        <v>0</v>
      </c>
      <c r="D362" s="9">
        <f t="shared" si="632"/>
        <v>0</v>
      </c>
      <c r="E362" s="9">
        <f t="shared" si="632"/>
        <v>0</v>
      </c>
      <c r="F362" s="9">
        <f t="shared" si="632"/>
        <v>0</v>
      </c>
      <c r="G362" s="9">
        <f t="shared" si="632"/>
        <v>0</v>
      </c>
      <c r="H362" s="9">
        <f t="shared" si="632"/>
        <v>0</v>
      </c>
      <c r="I362" s="9">
        <f t="shared" si="632"/>
        <v>0</v>
      </c>
      <c r="J362" s="9">
        <f t="shared" si="632"/>
        <v>0</v>
      </c>
      <c r="K362" s="9">
        <f t="shared" si="632"/>
        <v>0</v>
      </c>
      <c r="L362" s="9">
        <f t="shared" si="632"/>
        <v>0</v>
      </c>
      <c r="M362" s="9">
        <f t="shared" si="632"/>
        <v>0</v>
      </c>
      <c r="O362" s="8" t="str">
        <f t="shared" si="561"/>
        <v xml:space="preserve">    Cost</v>
      </c>
      <c r="P362" s="9">
        <f t="shared" ref="P362:AA362" si="633">P63</f>
        <v>0</v>
      </c>
      <c r="Q362" s="9">
        <f t="shared" si="633"/>
        <v>0</v>
      </c>
      <c r="R362" s="9">
        <f t="shared" si="633"/>
        <v>0</v>
      </c>
      <c r="S362" s="9">
        <f t="shared" si="633"/>
        <v>0</v>
      </c>
      <c r="T362" s="9">
        <f t="shared" si="633"/>
        <v>0</v>
      </c>
      <c r="U362" s="9">
        <f t="shared" si="633"/>
        <v>0</v>
      </c>
      <c r="V362" s="9">
        <f t="shared" si="633"/>
        <v>0</v>
      </c>
      <c r="W362" s="9">
        <f t="shared" si="633"/>
        <v>0</v>
      </c>
      <c r="X362" s="9">
        <f t="shared" si="633"/>
        <v>0</v>
      </c>
      <c r="Y362" s="9">
        <f t="shared" si="633"/>
        <v>0</v>
      </c>
      <c r="Z362" s="9">
        <f t="shared" si="633"/>
        <v>0</v>
      </c>
      <c r="AA362" s="9">
        <f t="shared" si="633"/>
        <v>0</v>
      </c>
      <c r="AC362" s="8" t="str">
        <f t="shared" si="563"/>
        <v xml:space="preserve">    Cost</v>
      </c>
      <c r="AD362" s="9">
        <f t="shared" ref="AD362:AO362" si="634">AD63</f>
        <v>0</v>
      </c>
      <c r="AE362" s="9">
        <f t="shared" si="634"/>
        <v>0</v>
      </c>
      <c r="AF362" s="9">
        <f t="shared" si="634"/>
        <v>0</v>
      </c>
      <c r="AG362" s="9">
        <f t="shared" si="634"/>
        <v>0</v>
      </c>
      <c r="AH362" s="9">
        <f t="shared" si="634"/>
        <v>0</v>
      </c>
      <c r="AI362" s="9">
        <f t="shared" si="634"/>
        <v>0</v>
      </c>
      <c r="AJ362" s="9">
        <f t="shared" si="634"/>
        <v>0</v>
      </c>
      <c r="AK362" s="9">
        <f t="shared" si="634"/>
        <v>0</v>
      </c>
      <c r="AL362" s="9">
        <f t="shared" si="634"/>
        <v>0</v>
      </c>
      <c r="AM362" s="9">
        <f t="shared" si="634"/>
        <v>0</v>
      </c>
      <c r="AN362" s="9">
        <f t="shared" si="634"/>
        <v>0</v>
      </c>
      <c r="AO362" s="9">
        <f t="shared" si="634"/>
        <v>0</v>
      </c>
      <c r="AQ362" s="8" t="str">
        <f t="shared" si="565"/>
        <v xml:space="preserve">    Cost</v>
      </c>
      <c r="AR362" s="9">
        <f>AR63</f>
        <v>0</v>
      </c>
      <c r="AS362" s="9">
        <f>AS63</f>
        <v>0</v>
      </c>
      <c r="AT362" s="9">
        <f>AT63</f>
        <v>0</v>
      </c>
    </row>
    <row r="363" spans="1:139" s="16" customFormat="1" ht="12.75" customHeight="1" x14ac:dyDescent="0.25">
      <c r="A363" s="13" t="s">
        <v>175</v>
      </c>
      <c r="B363" s="14">
        <v>0</v>
      </c>
      <c r="C363" s="14">
        <f t="shared" ref="C363:M364" si="635">B363</f>
        <v>0</v>
      </c>
      <c r="D363" s="14">
        <f t="shared" si="635"/>
        <v>0</v>
      </c>
      <c r="E363" s="14">
        <f t="shared" si="635"/>
        <v>0</v>
      </c>
      <c r="F363" s="14">
        <f t="shared" si="635"/>
        <v>0</v>
      </c>
      <c r="G363" s="14">
        <f t="shared" si="635"/>
        <v>0</v>
      </c>
      <c r="H363" s="14">
        <f t="shared" si="635"/>
        <v>0</v>
      </c>
      <c r="I363" s="14">
        <f t="shared" si="635"/>
        <v>0</v>
      </c>
      <c r="J363" s="14">
        <f t="shared" si="635"/>
        <v>0</v>
      </c>
      <c r="K363" s="14">
        <f t="shared" si="635"/>
        <v>0</v>
      </c>
      <c r="L363" s="14">
        <f t="shared" si="635"/>
        <v>0</v>
      </c>
      <c r="M363" s="14">
        <f t="shared" si="635"/>
        <v>0</v>
      </c>
      <c r="N363"/>
      <c r="O363" s="13" t="str">
        <f t="shared" si="561"/>
        <v xml:space="preserve">    # of New Leads Generated</v>
      </c>
      <c r="P363" s="14">
        <f>M363</f>
        <v>0</v>
      </c>
      <c r="Q363" s="14">
        <f t="shared" ref="Q363:AA364" si="636">P363</f>
        <v>0</v>
      </c>
      <c r="R363" s="14">
        <f t="shared" si="636"/>
        <v>0</v>
      </c>
      <c r="S363" s="14">
        <f t="shared" si="636"/>
        <v>0</v>
      </c>
      <c r="T363" s="14">
        <f t="shared" si="636"/>
        <v>0</v>
      </c>
      <c r="U363" s="14">
        <f t="shared" si="636"/>
        <v>0</v>
      </c>
      <c r="V363" s="14">
        <f t="shared" si="636"/>
        <v>0</v>
      </c>
      <c r="W363" s="14">
        <f t="shared" si="636"/>
        <v>0</v>
      </c>
      <c r="X363" s="14">
        <f t="shared" si="636"/>
        <v>0</v>
      </c>
      <c r="Y363" s="14">
        <f t="shared" si="636"/>
        <v>0</v>
      </c>
      <c r="Z363" s="14">
        <f t="shared" si="636"/>
        <v>0</v>
      </c>
      <c r="AA363" s="14">
        <f t="shared" si="636"/>
        <v>0</v>
      </c>
      <c r="AB363"/>
      <c r="AC363" s="13" t="str">
        <f t="shared" si="563"/>
        <v xml:space="preserve">    # of New Leads Generated</v>
      </c>
      <c r="AD363" s="14">
        <f>AA363</f>
        <v>0</v>
      </c>
      <c r="AE363" s="14">
        <f t="shared" ref="AE363:AO364" si="637">AD363</f>
        <v>0</v>
      </c>
      <c r="AF363" s="14">
        <f t="shared" si="637"/>
        <v>0</v>
      </c>
      <c r="AG363" s="14">
        <f t="shared" si="637"/>
        <v>0</v>
      </c>
      <c r="AH363" s="14">
        <f t="shared" si="637"/>
        <v>0</v>
      </c>
      <c r="AI363" s="14">
        <f t="shared" si="637"/>
        <v>0</v>
      </c>
      <c r="AJ363" s="14">
        <f t="shared" si="637"/>
        <v>0</v>
      </c>
      <c r="AK363" s="14">
        <f t="shared" si="637"/>
        <v>0</v>
      </c>
      <c r="AL363" s="14">
        <f t="shared" si="637"/>
        <v>0</v>
      </c>
      <c r="AM363" s="14">
        <f t="shared" si="637"/>
        <v>0</v>
      </c>
      <c r="AN363" s="14">
        <f t="shared" si="637"/>
        <v>0</v>
      </c>
      <c r="AO363" s="14">
        <f t="shared" si="637"/>
        <v>0</v>
      </c>
      <c r="AP363"/>
      <c r="AQ363" s="13" t="str">
        <f t="shared" si="565"/>
        <v xml:space="preserve">    # of New Leads Generated</v>
      </c>
      <c r="AR363" s="14">
        <f>SUM(B363:M363)</f>
        <v>0</v>
      </c>
      <c r="AS363" s="14">
        <f>SUM(P363:AA363)</f>
        <v>0</v>
      </c>
      <c r="AT363" s="15">
        <f>SUM(AD363:AO363)</f>
        <v>0</v>
      </c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0"/>
      <c r="DT363" s="10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</row>
    <row r="364" spans="1:139" s="16" customFormat="1" ht="12.75" customHeight="1" x14ac:dyDescent="0.25">
      <c r="A364" s="17" t="s">
        <v>176</v>
      </c>
      <c r="B364" s="18">
        <v>0</v>
      </c>
      <c r="C364" s="18">
        <f t="shared" si="635"/>
        <v>0</v>
      </c>
      <c r="D364" s="18">
        <f t="shared" si="635"/>
        <v>0</v>
      </c>
      <c r="E364" s="18">
        <f t="shared" si="635"/>
        <v>0</v>
      </c>
      <c r="F364" s="18">
        <f t="shared" si="635"/>
        <v>0</v>
      </c>
      <c r="G364" s="18">
        <f t="shared" si="635"/>
        <v>0</v>
      </c>
      <c r="H364" s="18">
        <f t="shared" si="635"/>
        <v>0</v>
      </c>
      <c r="I364" s="18">
        <f t="shared" si="635"/>
        <v>0</v>
      </c>
      <c r="J364" s="18">
        <f t="shared" si="635"/>
        <v>0</v>
      </c>
      <c r="K364" s="18">
        <f t="shared" si="635"/>
        <v>0</v>
      </c>
      <c r="L364" s="18">
        <f t="shared" si="635"/>
        <v>0</v>
      </c>
      <c r="M364" s="18">
        <f t="shared" si="635"/>
        <v>0</v>
      </c>
      <c r="N364"/>
      <c r="O364" s="17" t="str">
        <f t="shared" si="561"/>
        <v xml:space="preserve">    Conversion Rate</v>
      </c>
      <c r="P364" s="18">
        <f>M364</f>
        <v>0</v>
      </c>
      <c r="Q364" s="18">
        <f t="shared" si="636"/>
        <v>0</v>
      </c>
      <c r="R364" s="18">
        <f t="shared" si="636"/>
        <v>0</v>
      </c>
      <c r="S364" s="18">
        <f t="shared" si="636"/>
        <v>0</v>
      </c>
      <c r="T364" s="18">
        <f t="shared" si="636"/>
        <v>0</v>
      </c>
      <c r="U364" s="18">
        <f t="shared" si="636"/>
        <v>0</v>
      </c>
      <c r="V364" s="18">
        <f t="shared" si="636"/>
        <v>0</v>
      </c>
      <c r="W364" s="18">
        <f t="shared" si="636"/>
        <v>0</v>
      </c>
      <c r="X364" s="18">
        <f t="shared" si="636"/>
        <v>0</v>
      </c>
      <c r="Y364" s="18">
        <f t="shared" si="636"/>
        <v>0</v>
      </c>
      <c r="Z364" s="18">
        <f t="shared" si="636"/>
        <v>0</v>
      </c>
      <c r="AA364" s="18">
        <f t="shared" si="636"/>
        <v>0</v>
      </c>
      <c r="AB364"/>
      <c r="AC364" s="17" t="str">
        <f t="shared" si="563"/>
        <v xml:space="preserve">    Conversion Rate</v>
      </c>
      <c r="AD364" s="18">
        <f>AA364</f>
        <v>0</v>
      </c>
      <c r="AE364" s="18">
        <f t="shared" si="637"/>
        <v>0</v>
      </c>
      <c r="AF364" s="18">
        <f t="shared" si="637"/>
        <v>0</v>
      </c>
      <c r="AG364" s="18">
        <f t="shared" si="637"/>
        <v>0</v>
      </c>
      <c r="AH364" s="18">
        <f t="shared" si="637"/>
        <v>0</v>
      </c>
      <c r="AI364" s="18">
        <f t="shared" si="637"/>
        <v>0</v>
      </c>
      <c r="AJ364" s="18">
        <f t="shared" si="637"/>
        <v>0</v>
      </c>
      <c r="AK364" s="18">
        <f t="shared" si="637"/>
        <v>0</v>
      </c>
      <c r="AL364" s="18">
        <f t="shared" si="637"/>
        <v>0</v>
      </c>
      <c r="AM364" s="18">
        <f t="shared" si="637"/>
        <v>0</v>
      </c>
      <c r="AN364" s="18">
        <f t="shared" si="637"/>
        <v>0</v>
      </c>
      <c r="AO364" s="19">
        <f t="shared" si="637"/>
        <v>0</v>
      </c>
      <c r="AP364"/>
      <c r="AQ364" s="17" t="str">
        <f t="shared" si="565"/>
        <v xml:space="preserve">    Conversion Rate</v>
      </c>
      <c r="AR364" s="18">
        <f>AVERAGE(B364:M364)</f>
        <v>0</v>
      </c>
      <c r="AS364" s="18">
        <f>AVERAGE(P364:AA364)</f>
        <v>0</v>
      </c>
      <c r="AT364" s="18">
        <f>AVERAGE(AD364:AO364)</f>
        <v>0</v>
      </c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0"/>
      <c r="DT364" s="10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</row>
    <row r="365" spans="1:139" s="24" customFormat="1" ht="12.75" customHeight="1" x14ac:dyDescent="0.25">
      <c r="A365" s="20" t="s">
        <v>177</v>
      </c>
      <c r="B365" s="21">
        <f t="shared" ref="B365:M365" si="638">B363*B364</f>
        <v>0</v>
      </c>
      <c r="C365" s="21">
        <f t="shared" si="638"/>
        <v>0</v>
      </c>
      <c r="D365" s="21">
        <f t="shared" si="638"/>
        <v>0</v>
      </c>
      <c r="E365" s="21">
        <f t="shared" si="638"/>
        <v>0</v>
      </c>
      <c r="F365" s="21">
        <f t="shared" si="638"/>
        <v>0</v>
      </c>
      <c r="G365" s="21">
        <f t="shared" si="638"/>
        <v>0</v>
      </c>
      <c r="H365" s="21">
        <f t="shared" si="638"/>
        <v>0</v>
      </c>
      <c r="I365" s="21">
        <f t="shared" si="638"/>
        <v>0</v>
      </c>
      <c r="J365" s="21">
        <f t="shared" si="638"/>
        <v>0</v>
      </c>
      <c r="K365" s="21">
        <f t="shared" si="638"/>
        <v>0</v>
      </c>
      <c r="L365" s="21">
        <f t="shared" si="638"/>
        <v>0</v>
      </c>
      <c r="M365" s="21">
        <f t="shared" si="638"/>
        <v>0</v>
      </c>
      <c r="N365"/>
      <c r="O365" s="22" t="str">
        <f t="shared" si="561"/>
        <v xml:space="preserve">    Number of New Customers</v>
      </c>
      <c r="P365" s="21">
        <f t="shared" ref="P365:AA365" si="639">P363*P364</f>
        <v>0</v>
      </c>
      <c r="Q365" s="21">
        <f t="shared" si="639"/>
        <v>0</v>
      </c>
      <c r="R365" s="21">
        <f t="shared" si="639"/>
        <v>0</v>
      </c>
      <c r="S365" s="21">
        <f t="shared" si="639"/>
        <v>0</v>
      </c>
      <c r="T365" s="21">
        <f t="shared" si="639"/>
        <v>0</v>
      </c>
      <c r="U365" s="21">
        <f t="shared" si="639"/>
        <v>0</v>
      </c>
      <c r="V365" s="21">
        <f t="shared" si="639"/>
        <v>0</v>
      </c>
      <c r="W365" s="21">
        <f t="shared" si="639"/>
        <v>0</v>
      </c>
      <c r="X365" s="21">
        <f t="shared" si="639"/>
        <v>0</v>
      </c>
      <c r="Y365" s="21">
        <f t="shared" si="639"/>
        <v>0</v>
      </c>
      <c r="Z365" s="21">
        <f t="shared" si="639"/>
        <v>0</v>
      </c>
      <c r="AA365" s="21">
        <f t="shared" si="639"/>
        <v>0</v>
      </c>
      <c r="AB365"/>
      <c r="AC365" s="17" t="str">
        <f t="shared" si="563"/>
        <v xml:space="preserve">    Number of New Customers</v>
      </c>
      <c r="AD365" s="21">
        <f t="shared" ref="AD365:AO365" si="640">AD363*AD364</f>
        <v>0</v>
      </c>
      <c r="AE365" s="21">
        <f t="shared" si="640"/>
        <v>0</v>
      </c>
      <c r="AF365" s="21">
        <f t="shared" si="640"/>
        <v>0</v>
      </c>
      <c r="AG365" s="21">
        <f t="shared" si="640"/>
        <v>0</v>
      </c>
      <c r="AH365" s="21">
        <f t="shared" si="640"/>
        <v>0</v>
      </c>
      <c r="AI365" s="21">
        <f t="shared" si="640"/>
        <v>0</v>
      </c>
      <c r="AJ365" s="21">
        <f t="shared" si="640"/>
        <v>0</v>
      </c>
      <c r="AK365" s="21">
        <f t="shared" si="640"/>
        <v>0</v>
      </c>
      <c r="AL365" s="21">
        <f t="shared" si="640"/>
        <v>0</v>
      </c>
      <c r="AM365" s="21">
        <f t="shared" si="640"/>
        <v>0</v>
      </c>
      <c r="AN365" s="21">
        <f t="shared" si="640"/>
        <v>0</v>
      </c>
      <c r="AO365" s="21">
        <f t="shared" si="640"/>
        <v>0</v>
      </c>
      <c r="AP365"/>
      <c r="AQ365" s="17" t="str">
        <f t="shared" si="565"/>
        <v xml:space="preserve">    Number of New Customers</v>
      </c>
      <c r="AR365" s="21">
        <f>AR363*AR364</f>
        <v>0</v>
      </c>
      <c r="AS365" s="21">
        <f>AS363*AS364</f>
        <v>0</v>
      </c>
      <c r="AT365" s="21">
        <f>AT363*AT364</f>
        <v>0</v>
      </c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</row>
    <row r="366" spans="1:139" s="16" customFormat="1" ht="12.75" customHeight="1" x14ac:dyDescent="0.25">
      <c r="A366" s="13" t="s">
        <v>178</v>
      </c>
      <c r="B366" s="25">
        <v>0</v>
      </c>
      <c r="C366" s="25">
        <f t="shared" ref="C366:M366" si="641">B366</f>
        <v>0</v>
      </c>
      <c r="D366" s="25">
        <f t="shared" si="641"/>
        <v>0</v>
      </c>
      <c r="E366" s="25">
        <f t="shared" si="641"/>
        <v>0</v>
      </c>
      <c r="F366" s="25">
        <f t="shared" si="641"/>
        <v>0</v>
      </c>
      <c r="G366" s="25">
        <f t="shared" si="641"/>
        <v>0</v>
      </c>
      <c r="H366" s="25">
        <f t="shared" si="641"/>
        <v>0</v>
      </c>
      <c r="I366" s="25">
        <f t="shared" si="641"/>
        <v>0</v>
      </c>
      <c r="J366" s="25">
        <f t="shared" si="641"/>
        <v>0</v>
      </c>
      <c r="K366" s="25">
        <f t="shared" si="641"/>
        <v>0</v>
      </c>
      <c r="L366" s="25">
        <f t="shared" si="641"/>
        <v>0</v>
      </c>
      <c r="M366" s="25">
        <f t="shared" si="641"/>
        <v>0</v>
      </c>
      <c r="N366"/>
      <c r="O366" s="13" t="str">
        <f t="shared" si="561"/>
        <v xml:space="preserve">    Average Transaction Price</v>
      </c>
      <c r="P366" s="25">
        <f>M366</f>
        <v>0</v>
      </c>
      <c r="Q366" s="25">
        <f t="shared" ref="Q366:AA366" si="642">P366</f>
        <v>0</v>
      </c>
      <c r="R366" s="25">
        <f t="shared" si="642"/>
        <v>0</v>
      </c>
      <c r="S366" s="25">
        <f t="shared" si="642"/>
        <v>0</v>
      </c>
      <c r="T366" s="25">
        <f t="shared" si="642"/>
        <v>0</v>
      </c>
      <c r="U366" s="25">
        <f t="shared" si="642"/>
        <v>0</v>
      </c>
      <c r="V366" s="25">
        <f t="shared" si="642"/>
        <v>0</v>
      </c>
      <c r="W366" s="25">
        <f t="shared" si="642"/>
        <v>0</v>
      </c>
      <c r="X366" s="25">
        <f t="shared" si="642"/>
        <v>0</v>
      </c>
      <c r="Y366" s="25">
        <f t="shared" si="642"/>
        <v>0</v>
      </c>
      <c r="Z366" s="25">
        <f t="shared" si="642"/>
        <v>0</v>
      </c>
      <c r="AA366" s="25">
        <f t="shared" si="642"/>
        <v>0</v>
      </c>
      <c r="AB366"/>
      <c r="AC366" s="13" t="str">
        <f t="shared" si="563"/>
        <v xml:space="preserve">    Average Transaction Price</v>
      </c>
      <c r="AD366" s="25">
        <f>AA366</f>
        <v>0</v>
      </c>
      <c r="AE366" s="25">
        <f t="shared" ref="AE366:AO366" si="643">AD366</f>
        <v>0</v>
      </c>
      <c r="AF366" s="25">
        <f t="shared" si="643"/>
        <v>0</v>
      </c>
      <c r="AG366" s="25">
        <f t="shared" si="643"/>
        <v>0</v>
      </c>
      <c r="AH366" s="25">
        <f t="shared" si="643"/>
        <v>0</v>
      </c>
      <c r="AI366" s="25">
        <f t="shared" si="643"/>
        <v>0</v>
      </c>
      <c r="AJ366" s="25">
        <f t="shared" si="643"/>
        <v>0</v>
      </c>
      <c r="AK366" s="25">
        <f t="shared" si="643"/>
        <v>0</v>
      </c>
      <c r="AL366" s="25">
        <f t="shared" si="643"/>
        <v>0</v>
      </c>
      <c r="AM366" s="25">
        <f t="shared" si="643"/>
        <v>0</v>
      </c>
      <c r="AN366" s="25">
        <f t="shared" si="643"/>
        <v>0</v>
      </c>
      <c r="AO366" s="15">
        <f t="shared" si="643"/>
        <v>0</v>
      </c>
      <c r="AP366"/>
      <c r="AQ366" s="13" t="str">
        <f t="shared" si="565"/>
        <v xml:space="preserve">    Average Transaction Price</v>
      </c>
      <c r="AR366" s="25">
        <f>SUM(B366:M366)</f>
        <v>0</v>
      </c>
      <c r="AS366" s="25">
        <f>SUM(P366:AA366)</f>
        <v>0</v>
      </c>
      <c r="AT366" s="15">
        <f>SUM(AD366:AO366)</f>
        <v>0</v>
      </c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0"/>
      <c r="DT366" s="10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</row>
    <row r="367" spans="1:139" s="16" customFormat="1" ht="12.75" customHeight="1" x14ac:dyDescent="0.25">
      <c r="A367" s="13" t="s">
        <v>179</v>
      </c>
      <c r="B367" s="25">
        <f t="shared" ref="B367:M367" si="644">B363*B364*B366</f>
        <v>0</v>
      </c>
      <c r="C367" s="25">
        <f t="shared" si="644"/>
        <v>0</v>
      </c>
      <c r="D367" s="25">
        <f t="shared" si="644"/>
        <v>0</v>
      </c>
      <c r="E367" s="25">
        <f t="shared" si="644"/>
        <v>0</v>
      </c>
      <c r="F367" s="25">
        <f t="shared" si="644"/>
        <v>0</v>
      </c>
      <c r="G367" s="25">
        <f t="shared" si="644"/>
        <v>0</v>
      </c>
      <c r="H367" s="25">
        <f t="shared" si="644"/>
        <v>0</v>
      </c>
      <c r="I367" s="25">
        <f t="shared" si="644"/>
        <v>0</v>
      </c>
      <c r="J367" s="25">
        <f t="shared" si="644"/>
        <v>0</v>
      </c>
      <c r="K367" s="25">
        <f t="shared" si="644"/>
        <v>0</v>
      </c>
      <c r="L367" s="25">
        <f t="shared" si="644"/>
        <v>0</v>
      </c>
      <c r="M367" s="25">
        <f t="shared" si="644"/>
        <v>0</v>
      </c>
      <c r="N367"/>
      <c r="O367" s="13" t="str">
        <f t="shared" si="561"/>
        <v xml:space="preserve">    Revenues from New Customers</v>
      </c>
      <c r="P367" s="25">
        <f t="shared" ref="P367:AA367" si="645">P363*P364*P366</f>
        <v>0</v>
      </c>
      <c r="Q367" s="25">
        <f t="shared" si="645"/>
        <v>0</v>
      </c>
      <c r="R367" s="25">
        <f t="shared" si="645"/>
        <v>0</v>
      </c>
      <c r="S367" s="25">
        <f t="shared" si="645"/>
        <v>0</v>
      </c>
      <c r="T367" s="25">
        <f t="shared" si="645"/>
        <v>0</v>
      </c>
      <c r="U367" s="25">
        <f t="shared" si="645"/>
        <v>0</v>
      </c>
      <c r="V367" s="25">
        <f t="shared" si="645"/>
        <v>0</v>
      </c>
      <c r="W367" s="25">
        <f t="shared" si="645"/>
        <v>0</v>
      </c>
      <c r="X367" s="25">
        <f t="shared" si="645"/>
        <v>0</v>
      </c>
      <c r="Y367" s="25">
        <f t="shared" si="645"/>
        <v>0</v>
      </c>
      <c r="Z367" s="25">
        <f t="shared" si="645"/>
        <v>0</v>
      </c>
      <c r="AA367" s="25">
        <f t="shared" si="645"/>
        <v>0</v>
      </c>
      <c r="AB367"/>
      <c r="AC367" s="13" t="str">
        <f t="shared" si="563"/>
        <v xml:space="preserve">    Revenues from New Customers</v>
      </c>
      <c r="AD367" s="25">
        <f t="shared" ref="AD367:AO367" si="646">AD363*AD364*AD366</f>
        <v>0</v>
      </c>
      <c r="AE367" s="25">
        <f t="shared" si="646"/>
        <v>0</v>
      </c>
      <c r="AF367" s="25">
        <f t="shared" si="646"/>
        <v>0</v>
      </c>
      <c r="AG367" s="25">
        <f t="shared" si="646"/>
        <v>0</v>
      </c>
      <c r="AH367" s="25">
        <f t="shared" si="646"/>
        <v>0</v>
      </c>
      <c r="AI367" s="25">
        <f t="shared" si="646"/>
        <v>0</v>
      </c>
      <c r="AJ367" s="25">
        <f t="shared" si="646"/>
        <v>0</v>
      </c>
      <c r="AK367" s="25">
        <f t="shared" si="646"/>
        <v>0</v>
      </c>
      <c r="AL367" s="25">
        <f t="shared" si="646"/>
        <v>0</v>
      </c>
      <c r="AM367" s="25">
        <f t="shared" si="646"/>
        <v>0</v>
      </c>
      <c r="AN367" s="25">
        <f t="shared" si="646"/>
        <v>0</v>
      </c>
      <c r="AO367" s="15">
        <f t="shared" si="646"/>
        <v>0</v>
      </c>
      <c r="AP367"/>
      <c r="AQ367" s="13" t="str">
        <f t="shared" si="565"/>
        <v xml:space="preserve">    Revenues from New Customers</v>
      </c>
      <c r="AR367" s="25">
        <f>SUM(B367:M367)</f>
        <v>0</v>
      </c>
      <c r="AS367" s="25">
        <f>SUM(P367:AA367)</f>
        <v>0</v>
      </c>
      <c r="AT367" s="15">
        <f>SUM(AD367:AO367)</f>
        <v>0</v>
      </c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</row>
    <row r="368" spans="1:139" ht="12.75" customHeight="1" x14ac:dyDescent="0.25">
      <c r="A368" s="8" t="s">
        <v>180</v>
      </c>
      <c r="B368" s="9">
        <f>B367*$B$92</f>
        <v>0</v>
      </c>
      <c r="C368" s="9">
        <f t="shared" ref="C368:M368" si="647">C367*$B$92</f>
        <v>0</v>
      </c>
      <c r="D368" s="9">
        <f t="shared" si="647"/>
        <v>0</v>
      </c>
      <c r="E368" s="9">
        <f t="shared" si="647"/>
        <v>0</v>
      </c>
      <c r="F368" s="9">
        <f t="shared" si="647"/>
        <v>0</v>
      </c>
      <c r="G368" s="9">
        <f t="shared" si="647"/>
        <v>0</v>
      </c>
      <c r="H368" s="9">
        <f t="shared" si="647"/>
        <v>0</v>
      </c>
      <c r="I368" s="9">
        <f t="shared" si="647"/>
        <v>0</v>
      </c>
      <c r="J368" s="9">
        <f t="shared" si="647"/>
        <v>0</v>
      </c>
      <c r="K368" s="9">
        <f t="shared" si="647"/>
        <v>0</v>
      </c>
      <c r="L368" s="9">
        <f t="shared" si="647"/>
        <v>0</v>
      </c>
      <c r="M368" s="9">
        <f t="shared" si="647"/>
        <v>0</v>
      </c>
      <c r="O368" s="8" t="str">
        <f t="shared" si="561"/>
        <v xml:space="preserve">    Cost of Goods Sold</v>
      </c>
      <c r="P368" s="9">
        <f>P367*$B$92</f>
        <v>0</v>
      </c>
      <c r="Q368" s="9">
        <f t="shared" ref="Q368:AA368" si="648">Q367*$B$92</f>
        <v>0</v>
      </c>
      <c r="R368" s="9">
        <f t="shared" si="648"/>
        <v>0</v>
      </c>
      <c r="S368" s="9">
        <f t="shared" si="648"/>
        <v>0</v>
      </c>
      <c r="T368" s="9">
        <f t="shared" si="648"/>
        <v>0</v>
      </c>
      <c r="U368" s="9">
        <f t="shared" si="648"/>
        <v>0</v>
      </c>
      <c r="V368" s="9">
        <f t="shared" si="648"/>
        <v>0</v>
      </c>
      <c r="W368" s="9">
        <f t="shared" si="648"/>
        <v>0</v>
      </c>
      <c r="X368" s="9">
        <f t="shared" si="648"/>
        <v>0</v>
      </c>
      <c r="Y368" s="9">
        <f t="shared" si="648"/>
        <v>0</v>
      </c>
      <c r="Z368" s="9">
        <f t="shared" si="648"/>
        <v>0</v>
      </c>
      <c r="AA368" s="9">
        <f t="shared" si="648"/>
        <v>0</v>
      </c>
      <c r="AC368" s="8" t="str">
        <f t="shared" si="563"/>
        <v xml:space="preserve">    Cost of Goods Sold</v>
      </c>
      <c r="AD368" s="9">
        <f>AD367*$B$92</f>
        <v>0</v>
      </c>
      <c r="AE368" s="9">
        <f t="shared" ref="AE368:AO368" si="649">AE367*$B$92</f>
        <v>0</v>
      </c>
      <c r="AF368" s="9">
        <f t="shared" si="649"/>
        <v>0</v>
      </c>
      <c r="AG368" s="9">
        <f t="shared" si="649"/>
        <v>0</v>
      </c>
      <c r="AH368" s="9">
        <f t="shared" si="649"/>
        <v>0</v>
      </c>
      <c r="AI368" s="9">
        <f t="shared" si="649"/>
        <v>0</v>
      </c>
      <c r="AJ368" s="9">
        <f t="shared" si="649"/>
        <v>0</v>
      </c>
      <c r="AK368" s="9">
        <f t="shared" si="649"/>
        <v>0</v>
      </c>
      <c r="AL368" s="9">
        <f t="shared" si="649"/>
        <v>0</v>
      </c>
      <c r="AM368" s="9">
        <f t="shared" si="649"/>
        <v>0</v>
      </c>
      <c r="AN368" s="9">
        <f t="shared" si="649"/>
        <v>0</v>
      </c>
      <c r="AO368" s="9">
        <f t="shared" si="649"/>
        <v>0</v>
      </c>
      <c r="AQ368" s="8" t="str">
        <f t="shared" si="565"/>
        <v xml:space="preserve">    Cost of Goods Sold</v>
      </c>
      <c r="AR368" s="9">
        <f>SUM(B368:M368)</f>
        <v>0</v>
      </c>
      <c r="AS368" s="9">
        <f>SUM(P368:AA368)</f>
        <v>0</v>
      </c>
      <c r="AT368" s="9">
        <f>SUM(AD368:AO368)</f>
        <v>0</v>
      </c>
    </row>
    <row r="369" spans="1:139" ht="12.75" customHeight="1" x14ac:dyDescent="0.25">
      <c r="A369" s="8" t="s">
        <v>181</v>
      </c>
      <c r="B369" s="9">
        <f t="shared" ref="B369:M369" si="650">B367-B368-B362</f>
        <v>0</v>
      </c>
      <c r="C369" s="9">
        <f t="shared" si="650"/>
        <v>0</v>
      </c>
      <c r="D369" s="9">
        <f t="shared" si="650"/>
        <v>0</v>
      </c>
      <c r="E369" s="9">
        <f t="shared" si="650"/>
        <v>0</v>
      </c>
      <c r="F369" s="9">
        <f t="shared" si="650"/>
        <v>0</v>
      </c>
      <c r="G369" s="9">
        <f t="shared" si="650"/>
        <v>0</v>
      </c>
      <c r="H369" s="9">
        <f t="shared" si="650"/>
        <v>0</v>
      </c>
      <c r="I369" s="9">
        <f t="shared" si="650"/>
        <v>0</v>
      </c>
      <c r="J369" s="9">
        <f t="shared" si="650"/>
        <v>0</v>
      </c>
      <c r="K369" s="9">
        <f t="shared" si="650"/>
        <v>0</v>
      </c>
      <c r="L369" s="9">
        <f t="shared" si="650"/>
        <v>0</v>
      </c>
      <c r="M369" s="9">
        <f t="shared" si="650"/>
        <v>0</v>
      </c>
      <c r="O369" s="8" t="str">
        <f t="shared" si="561"/>
        <v xml:space="preserve">    Gross Margin</v>
      </c>
      <c r="P369" s="9">
        <f t="shared" ref="P369:AA369" si="651">P367-P368-P362</f>
        <v>0</v>
      </c>
      <c r="Q369" s="9">
        <f t="shared" si="651"/>
        <v>0</v>
      </c>
      <c r="R369" s="9">
        <f t="shared" si="651"/>
        <v>0</v>
      </c>
      <c r="S369" s="9">
        <f t="shared" si="651"/>
        <v>0</v>
      </c>
      <c r="T369" s="9">
        <f t="shared" si="651"/>
        <v>0</v>
      </c>
      <c r="U369" s="9">
        <f t="shared" si="651"/>
        <v>0</v>
      </c>
      <c r="V369" s="9">
        <f t="shared" si="651"/>
        <v>0</v>
      </c>
      <c r="W369" s="9">
        <f t="shared" si="651"/>
        <v>0</v>
      </c>
      <c r="X369" s="9">
        <f t="shared" si="651"/>
        <v>0</v>
      </c>
      <c r="Y369" s="9">
        <f t="shared" si="651"/>
        <v>0</v>
      </c>
      <c r="Z369" s="9">
        <f t="shared" si="651"/>
        <v>0</v>
      </c>
      <c r="AA369" s="9">
        <f t="shared" si="651"/>
        <v>0</v>
      </c>
      <c r="AC369" s="8" t="str">
        <f t="shared" si="563"/>
        <v xml:space="preserve">    Gross Margin</v>
      </c>
      <c r="AD369" s="9">
        <f t="shared" ref="AD369:AO369" si="652">AD367-AD368-AD362</f>
        <v>0</v>
      </c>
      <c r="AE369" s="9">
        <f t="shared" si="652"/>
        <v>0</v>
      </c>
      <c r="AF369" s="9">
        <f t="shared" si="652"/>
        <v>0</v>
      </c>
      <c r="AG369" s="9">
        <f t="shared" si="652"/>
        <v>0</v>
      </c>
      <c r="AH369" s="9">
        <f t="shared" si="652"/>
        <v>0</v>
      </c>
      <c r="AI369" s="9">
        <f t="shared" si="652"/>
        <v>0</v>
      </c>
      <c r="AJ369" s="9">
        <f t="shared" si="652"/>
        <v>0</v>
      </c>
      <c r="AK369" s="9">
        <f t="shared" si="652"/>
        <v>0</v>
      </c>
      <c r="AL369" s="9">
        <f t="shared" si="652"/>
        <v>0</v>
      </c>
      <c r="AM369" s="9">
        <f t="shared" si="652"/>
        <v>0</v>
      </c>
      <c r="AN369" s="9">
        <f t="shared" si="652"/>
        <v>0</v>
      </c>
      <c r="AO369" s="9">
        <f t="shared" si="652"/>
        <v>0</v>
      </c>
      <c r="AQ369" s="8" t="str">
        <f t="shared" si="565"/>
        <v xml:space="preserve">    Gross Margin</v>
      </c>
      <c r="AR369" s="9">
        <f>AR367-AR368-AR362</f>
        <v>0</v>
      </c>
      <c r="AS369" s="9">
        <f>AS367-AS368-AS362</f>
        <v>0</v>
      </c>
      <c r="AT369" s="9">
        <f>AT367-AT368-AT362</f>
        <v>0</v>
      </c>
    </row>
    <row r="370" spans="1:139" ht="12.75" customHeight="1" x14ac:dyDescent="0.25">
      <c r="A370" s="8" t="s">
        <v>182</v>
      </c>
      <c r="B370" s="28" t="e">
        <f t="shared" ref="B370:M370" si="653">B369/B362</f>
        <v>#DIV/0!</v>
      </c>
      <c r="C370" s="28" t="e">
        <f t="shared" si="653"/>
        <v>#DIV/0!</v>
      </c>
      <c r="D370" s="28" t="e">
        <f t="shared" si="653"/>
        <v>#DIV/0!</v>
      </c>
      <c r="E370" s="28" t="e">
        <f t="shared" si="653"/>
        <v>#DIV/0!</v>
      </c>
      <c r="F370" s="28" t="e">
        <f t="shared" si="653"/>
        <v>#DIV/0!</v>
      </c>
      <c r="G370" s="28" t="e">
        <f t="shared" si="653"/>
        <v>#DIV/0!</v>
      </c>
      <c r="H370" s="28" t="e">
        <f t="shared" si="653"/>
        <v>#DIV/0!</v>
      </c>
      <c r="I370" s="28" t="e">
        <f t="shared" si="653"/>
        <v>#DIV/0!</v>
      </c>
      <c r="J370" s="28" t="e">
        <f t="shared" si="653"/>
        <v>#DIV/0!</v>
      </c>
      <c r="K370" s="28" t="e">
        <f t="shared" si="653"/>
        <v>#DIV/0!</v>
      </c>
      <c r="L370" s="28" t="e">
        <f t="shared" si="653"/>
        <v>#DIV/0!</v>
      </c>
      <c r="M370" s="28" t="e">
        <f t="shared" si="653"/>
        <v>#DIV/0!</v>
      </c>
      <c r="O370" s="8" t="str">
        <f t="shared" si="561"/>
        <v xml:space="preserve">    Return on Promotions %</v>
      </c>
      <c r="P370" s="28" t="e">
        <f t="shared" ref="P370:AA370" si="654">P369/P362</f>
        <v>#DIV/0!</v>
      </c>
      <c r="Q370" s="28" t="e">
        <f t="shared" si="654"/>
        <v>#DIV/0!</v>
      </c>
      <c r="R370" s="28" t="e">
        <f t="shared" si="654"/>
        <v>#DIV/0!</v>
      </c>
      <c r="S370" s="28" t="e">
        <f t="shared" si="654"/>
        <v>#DIV/0!</v>
      </c>
      <c r="T370" s="28" t="e">
        <f t="shared" si="654"/>
        <v>#DIV/0!</v>
      </c>
      <c r="U370" s="28" t="e">
        <f t="shared" si="654"/>
        <v>#DIV/0!</v>
      </c>
      <c r="V370" s="28" t="e">
        <f t="shared" si="654"/>
        <v>#DIV/0!</v>
      </c>
      <c r="W370" s="28" t="e">
        <f t="shared" si="654"/>
        <v>#DIV/0!</v>
      </c>
      <c r="X370" s="28" t="e">
        <f t="shared" si="654"/>
        <v>#DIV/0!</v>
      </c>
      <c r="Y370" s="28" t="e">
        <f t="shared" si="654"/>
        <v>#DIV/0!</v>
      </c>
      <c r="Z370" s="28" t="e">
        <f t="shared" si="654"/>
        <v>#DIV/0!</v>
      </c>
      <c r="AA370" s="28" t="e">
        <f t="shared" si="654"/>
        <v>#DIV/0!</v>
      </c>
      <c r="AC370" s="8" t="str">
        <f t="shared" si="563"/>
        <v xml:space="preserve">    Return on Promotions %</v>
      </c>
      <c r="AD370" s="28" t="e">
        <f t="shared" ref="AD370:AO370" si="655">AD369/AD362</f>
        <v>#DIV/0!</v>
      </c>
      <c r="AE370" s="28" t="e">
        <f t="shared" si="655"/>
        <v>#DIV/0!</v>
      </c>
      <c r="AF370" s="28" t="e">
        <f t="shared" si="655"/>
        <v>#DIV/0!</v>
      </c>
      <c r="AG370" s="28" t="e">
        <f t="shared" si="655"/>
        <v>#DIV/0!</v>
      </c>
      <c r="AH370" s="28" t="e">
        <f t="shared" si="655"/>
        <v>#DIV/0!</v>
      </c>
      <c r="AI370" s="28" t="e">
        <f t="shared" si="655"/>
        <v>#DIV/0!</v>
      </c>
      <c r="AJ370" s="28" t="e">
        <f t="shared" si="655"/>
        <v>#DIV/0!</v>
      </c>
      <c r="AK370" s="28" t="e">
        <f t="shared" si="655"/>
        <v>#DIV/0!</v>
      </c>
      <c r="AL370" s="28" t="e">
        <f t="shared" si="655"/>
        <v>#DIV/0!</v>
      </c>
      <c r="AM370" s="28" t="e">
        <f t="shared" si="655"/>
        <v>#DIV/0!</v>
      </c>
      <c r="AN370" s="28" t="e">
        <f t="shared" si="655"/>
        <v>#DIV/0!</v>
      </c>
      <c r="AO370" s="28" t="e">
        <f t="shared" si="655"/>
        <v>#DIV/0!</v>
      </c>
      <c r="AQ370" s="8" t="str">
        <f t="shared" si="565"/>
        <v xml:space="preserve">    Return on Promotions %</v>
      </c>
      <c r="AR370" s="28" t="e">
        <f>AR369/AR362</f>
        <v>#DIV/0!</v>
      </c>
      <c r="AS370" s="28" t="e">
        <f>AS369/AS362</f>
        <v>#DIV/0!</v>
      </c>
      <c r="AT370" s="28" t="e">
        <f>AT369/AT362</f>
        <v>#DIV/0!</v>
      </c>
    </row>
    <row r="371" spans="1:139" ht="12.75" customHeight="1" x14ac:dyDescent="0.25">
      <c r="A371" s="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O371" s="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C371" s="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Q371" s="8"/>
      <c r="AR371" s="28"/>
      <c r="AS371" s="28"/>
      <c r="AT371" s="28"/>
    </row>
    <row r="372" spans="1:139" x14ac:dyDescent="0.25">
      <c r="A372" s="6" t="str">
        <f>A64</f>
        <v xml:space="preserve">Value-Paks 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O372" s="6" t="str">
        <f t="shared" si="561"/>
        <v xml:space="preserve">Value-Paks </v>
      </c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C372" s="6" t="str">
        <f t="shared" si="563"/>
        <v xml:space="preserve">Value-Paks </v>
      </c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Q372" s="6" t="str">
        <f t="shared" si="565"/>
        <v xml:space="preserve">Value-Paks </v>
      </c>
      <c r="AR372" s="7"/>
      <c r="AS372" s="7"/>
      <c r="AT372" s="7"/>
    </row>
    <row r="373" spans="1:139" ht="12.75" customHeight="1" x14ac:dyDescent="0.25">
      <c r="A373" s="8" t="s">
        <v>174</v>
      </c>
      <c r="B373" s="9">
        <f t="shared" ref="B373:M373" si="656">B64</f>
        <v>0</v>
      </c>
      <c r="C373" s="9">
        <f t="shared" si="656"/>
        <v>0</v>
      </c>
      <c r="D373" s="9">
        <f t="shared" si="656"/>
        <v>0</v>
      </c>
      <c r="E373" s="9">
        <f t="shared" si="656"/>
        <v>0</v>
      </c>
      <c r="F373" s="9">
        <f t="shared" si="656"/>
        <v>0</v>
      </c>
      <c r="G373" s="9">
        <f t="shared" si="656"/>
        <v>0</v>
      </c>
      <c r="H373" s="9">
        <f t="shared" si="656"/>
        <v>0</v>
      </c>
      <c r="I373" s="9">
        <f t="shared" si="656"/>
        <v>0</v>
      </c>
      <c r="J373" s="9">
        <f t="shared" si="656"/>
        <v>0</v>
      </c>
      <c r="K373" s="9">
        <f t="shared" si="656"/>
        <v>0</v>
      </c>
      <c r="L373" s="9">
        <f t="shared" si="656"/>
        <v>0</v>
      </c>
      <c r="M373" s="9">
        <f t="shared" si="656"/>
        <v>0</v>
      </c>
      <c r="O373" s="8" t="str">
        <f t="shared" si="561"/>
        <v xml:space="preserve">    Cost</v>
      </c>
      <c r="P373" s="9">
        <f t="shared" ref="P373:AA373" si="657">P64</f>
        <v>0</v>
      </c>
      <c r="Q373" s="9">
        <f t="shared" si="657"/>
        <v>0</v>
      </c>
      <c r="R373" s="9">
        <f t="shared" si="657"/>
        <v>0</v>
      </c>
      <c r="S373" s="9">
        <f t="shared" si="657"/>
        <v>0</v>
      </c>
      <c r="T373" s="9">
        <f t="shared" si="657"/>
        <v>0</v>
      </c>
      <c r="U373" s="9">
        <f t="shared" si="657"/>
        <v>0</v>
      </c>
      <c r="V373" s="9">
        <f t="shared" si="657"/>
        <v>0</v>
      </c>
      <c r="W373" s="9">
        <f t="shared" si="657"/>
        <v>0</v>
      </c>
      <c r="X373" s="9">
        <f t="shared" si="657"/>
        <v>0</v>
      </c>
      <c r="Y373" s="9">
        <f t="shared" si="657"/>
        <v>0</v>
      </c>
      <c r="Z373" s="9">
        <f t="shared" si="657"/>
        <v>0</v>
      </c>
      <c r="AA373" s="9">
        <f t="shared" si="657"/>
        <v>0</v>
      </c>
      <c r="AC373" s="8" t="str">
        <f t="shared" si="563"/>
        <v xml:space="preserve">    Cost</v>
      </c>
      <c r="AD373" s="9">
        <f t="shared" ref="AD373:AO373" si="658">AD64</f>
        <v>0</v>
      </c>
      <c r="AE373" s="9">
        <f t="shared" si="658"/>
        <v>0</v>
      </c>
      <c r="AF373" s="9">
        <f t="shared" si="658"/>
        <v>0</v>
      </c>
      <c r="AG373" s="9">
        <f t="shared" si="658"/>
        <v>0</v>
      </c>
      <c r="AH373" s="9">
        <f t="shared" si="658"/>
        <v>0</v>
      </c>
      <c r="AI373" s="9">
        <f t="shared" si="658"/>
        <v>0</v>
      </c>
      <c r="AJ373" s="9">
        <f t="shared" si="658"/>
        <v>0</v>
      </c>
      <c r="AK373" s="9">
        <f t="shared" si="658"/>
        <v>0</v>
      </c>
      <c r="AL373" s="9">
        <f t="shared" si="658"/>
        <v>0</v>
      </c>
      <c r="AM373" s="9">
        <f t="shared" si="658"/>
        <v>0</v>
      </c>
      <c r="AN373" s="9">
        <f t="shared" si="658"/>
        <v>0</v>
      </c>
      <c r="AO373" s="9">
        <f t="shared" si="658"/>
        <v>0</v>
      </c>
      <c r="AQ373" s="8" t="str">
        <f t="shared" si="565"/>
        <v xml:space="preserve">    Cost</v>
      </c>
      <c r="AR373" s="9">
        <f>AR64</f>
        <v>0</v>
      </c>
      <c r="AS373" s="9">
        <f>AS64</f>
        <v>0</v>
      </c>
      <c r="AT373" s="9">
        <f>AT64</f>
        <v>0</v>
      </c>
    </row>
    <row r="374" spans="1:139" s="16" customFormat="1" ht="12.75" customHeight="1" x14ac:dyDescent="0.25">
      <c r="A374" s="13" t="s">
        <v>175</v>
      </c>
      <c r="B374" s="14">
        <v>0</v>
      </c>
      <c r="C374" s="14">
        <f t="shared" ref="C374:M375" si="659">B374</f>
        <v>0</v>
      </c>
      <c r="D374" s="14">
        <f t="shared" si="659"/>
        <v>0</v>
      </c>
      <c r="E374" s="14">
        <f t="shared" si="659"/>
        <v>0</v>
      </c>
      <c r="F374" s="14">
        <f t="shared" si="659"/>
        <v>0</v>
      </c>
      <c r="G374" s="14">
        <f t="shared" si="659"/>
        <v>0</v>
      </c>
      <c r="H374" s="14">
        <f t="shared" si="659"/>
        <v>0</v>
      </c>
      <c r="I374" s="14">
        <f t="shared" si="659"/>
        <v>0</v>
      </c>
      <c r="J374" s="14">
        <f t="shared" si="659"/>
        <v>0</v>
      </c>
      <c r="K374" s="14">
        <f t="shared" si="659"/>
        <v>0</v>
      </c>
      <c r="L374" s="14">
        <f t="shared" si="659"/>
        <v>0</v>
      </c>
      <c r="M374" s="14">
        <f t="shared" si="659"/>
        <v>0</v>
      </c>
      <c r="N374"/>
      <c r="O374" s="13" t="str">
        <f t="shared" si="561"/>
        <v xml:space="preserve">    # of New Leads Generated</v>
      </c>
      <c r="P374" s="14">
        <f>M374</f>
        <v>0</v>
      </c>
      <c r="Q374" s="14">
        <f t="shared" ref="Q374:AA375" si="660">P374</f>
        <v>0</v>
      </c>
      <c r="R374" s="14">
        <f t="shared" si="660"/>
        <v>0</v>
      </c>
      <c r="S374" s="14">
        <f t="shared" si="660"/>
        <v>0</v>
      </c>
      <c r="T374" s="14">
        <f t="shared" si="660"/>
        <v>0</v>
      </c>
      <c r="U374" s="14">
        <f t="shared" si="660"/>
        <v>0</v>
      </c>
      <c r="V374" s="14">
        <f t="shared" si="660"/>
        <v>0</v>
      </c>
      <c r="W374" s="14">
        <f t="shared" si="660"/>
        <v>0</v>
      </c>
      <c r="X374" s="14">
        <f t="shared" si="660"/>
        <v>0</v>
      </c>
      <c r="Y374" s="14">
        <f t="shared" si="660"/>
        <v>0</v>
      </c>
      <c r="Z374" s="14">
        <f t="shared" si="660"/>
        <v>0</v>
      </c>
      <c r="AA374" s="14">
        <f t="shared" si="660"/>
        <v>0</v>
      </c>
      <c r="AB374"/>
      <c r="AC374" s="13" t="str">
        <f t="shared" si="563"/>
        <v xml:space="preserve">    # of New Leads Generated</v>
      </c>
      <c r="AD374" s="14">
        <f>AA374</f>
        <v>0</v>
      </c>
      <c r="AE374" s="14">
        <f t="shared" ref="AE374:AO375" si="661">AD374</f>
        <v>0</v>
      </c>
      <c r="AF374" s="14">
        <f t="shared" si="661"/>
        <v>0</v>
      </c>
      <c r="AG374" s="14">
        <f t="shared" si="661"/>
        <v>0</v>
      </c>
      <c r="AH374" s="14">
        <f t="shared" si="661"/>
        <v>0</v>
      </c>
      <c r="AI374" s="14">
        <f t="shared" si="661"/>
        <v>0</v>
      </c>
      <c r="AJ374" s="14">
        <f t="shared" si="661"/>
        <v>0</v>
      </c>
      <c r="AK374" s="14">
        <f t="shared" si="661"/>
        <v>0</v>
      </c>
      <c r="AL374" s="14">
        <f t="shared" si="661"/>
        <v>0</v>
      </c>
      <c r="AM374" s="14">
        <f t="shared" si="661"/>
        <v>0</v>
      </c>
      <c r="AN374" s="14">
        <f t="shared" si="661"/>
        <v>0</v>
      </c>
      <c r="AO374" s="14">
        <f t="shared" si="661"/>
        <v>0</v>
      </c>
      <c r="AP374"/>
      <c r="AQ374" s="13" t="str">
        <f t="shared" si="565"/>
        <v xml:space="preserve">    # of New Leads Generated</v>
      </c>
      <c r="AR374" s="14">
        <f>SUM(B374:M374)</f>
        <v>0</v>
      </c>
      <c r="AS374" s="14">
        <f>SUM(P374:AA374)</f>
        <v>0</v>
      </c>
      <c r="AT374" s="15">
        <f>SUM(AD374:AO374)</f>
        <v>0</v>
      </c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</row>
    <row r="375" spans="1:139" s="16" customFormat="1" ht="12.75" customHeight="1" x14ac:dyDescent="0.25">
      <c r="A375" s="17" t="s">
        <v>176</v>
      </c>
      <c r="B375" s="18">
        <v>0</v>
      </c>
      <c r="C375" s="18">
        <f t="shared" si="659"/>
        <v>0</v>
      </c>
      <c r="D375" s="18">
        <f t="shared" si="659"/>
        <v>0</v>
      </c>
      <c r="E375" s="18">
        <f t="shared" si="659"/>
        <v>0</v>
      </c>
      <c r="F375" s="18">
        <f t="shared" si="659"/>
        <v>0</v>
      </c>
      <c r="G375" s="18">
        <f t="shared" si="659"/>
        <v>0</v>
      </c>
      <c r="H375" s="18">
        <f t="shared" si="659"/>
        <v>0</v>
      </c>
      <c r="I375" s="18">
        <f t="shared" si="659"/>
        <v>0</v>
      </c>
      <c r="J375" s="18">
        <f t="shared" si="659"/>
        <v>0</v>
      </c>
      <c r="K375" s="18">
        <f t="shared" si="659"/>
        <v>0</v>
      </c>
      <c r="L375" s="18">
        <f t="shared" si="659"/>
        <v>0</v>
      </c>
      <c r="M375" s="18">
        <f t="shared" si="659"/>
        <v>0</v>
      </c>
      <c r="N375"/>
      <c r="O375" s="17" t="str">
        <f t="shared" si="561"/>
        <v xml:space="preserve">    Conversion Rate</v>
      </c>
      <c r="P375" s="18">
        <f>M375</f>
        <v>0</v>
      </c>
      <c r="Q375" s="18">
        <f t="shared" si="660"/>
        <v>0</v>
      </c>
      <c r="R375" s="18">
        <f t="shared" si="660"/>
        <v>0</v>
      </c>
      <c r="S375" s="18">
        <f t="shared" si="660"/>
        <v>0</v>
      </c>
      <c r="T375" s="18">
        <f t="shared" si="660"/>
        <v>0</v>
      </c>
      <c r="U375" s="18">
        <f t="shared" si="660"/>
        <v>0</v>
      </c>
      <c r="V375" s="18">
        <f t="shared" si="660"/>
        <v>0</v>
      </c>
      <c r="W375" s="18">
        <f t="shared" si="660"/>
        <v>0</v>
      </c>
      <c r="X375" s="18">
        <f t="shared" si="660"/>
        <v>0</v>
      </c>
      <c r="Y375" s="18">
        <f t="shared" si="660"/>
        <v>0</v>
      </c>
      <c r="Z375" s="18">
        <f t="shared" si="660"/>
        <v>0</v>
      </c>
      <c r="AA375" s="18">
        <f t="shared" si="660"/>
        <v>0</v>
      </c>
      <c r="AB375"/>
      <c r="AC375" s="17" t="str">
        <f t="shared" si="563"/>
        <v xml:space="preserve">    Conversion Rate</v>
      </c>
      <c r="AD375" s="18">
        <f>AA375</f>
        <v>0</v>
      </c>
      <c r="AE375" s="18">
        <f t="shared" si="661"/>
        <v>0</v>
      </c>
      <c r="AF375" s="18">
        <f t="shared" si="661"/>
        <v>0</v>
      </c>
      <c r="AG375" s="18">
        <f t="shared" si="661"/>
        <v>0</v>
      </c>
      <c r="AH375" s="18">
        <f t="shared" si="661"/>
        <v>0</v>
      </c>
      <c r="AI375" s="18">
        <f t="shared" si="661"/>
        <v>0</v>
      </c>
      <c r="AJ375" s="18">
        <f t="shared" si="661"/>
        <v>0</v>
      </c>
      <c r="AK375" s="18">
        <f t="shared" si="661"/>
        <v>0</v>
      </c>
      <c r="AL375" s="18">
        <f t="shared" si="661"/>
        <v>0</v>
      </c>
      <c r="AM375" s="18">
        <f t="shared" si="661"/>
        <v>0</v>
      </c>
      <c r="AN375" s="18">
        <f t="shared" si="661"/>
        <v>0</v>
      </c>
      <c r="AO375" s="19">
        <f t="shared" si="661"/>
        <v>0</v>
      </c>
      <c r="AP375"/>
      <c r="AQ375" s="17" t="str">
        <f t="shared" si="565"/>
        <v xml:space="preserve">    Conversion Rate</v>
      </c>
      <c r="AR375" s="18">
        <f>AVERAGE(B375:M375)</f>
        <v>0</v>
      </c>
      <c r="AS375" s="18">
        <f>AVERAGE(P375:AA375)</f>
        <v>0</v>
      </c>
      <c r="AT375" s="18">
        <f>AVERAGE(AD375:AO375)</f>
        <v>0</v>
      </c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</row>
    <row r="376" spans="1:139" s="24" customFormat="1" ht="12.75" customHeight="1" x14ac:dyDescent="0.25">
      <c r="A376" s="20" t="s">
        <v>177</v>
      </c>
      <c r="B376" s="21">
        <f t="shared" ref="B376:M376" si="662">B374*B375</f>
        <v>0</v>
      </c>
      <c r="C376" s="21">
        <f t="shared" si="662"/>
        <v>0</v>
      </c>
      <c r="D376" s="21">
        <f t="shared" si="662"/>
        <v>0</v>
      </c>
      <c r="E376" s="21">
        <f t="shared" si="662"/>
        <v>0</v>
      </c>
      <c r="F376" s="21">
        <f t="shared" si="662"/>
        <v>0</v>
      </c>
      <c r="G376" s="21">
        <f t="shared" si="662"/>
        <v>0</v>
      </c>
      <c r="H376" s="21">
        <f t="shared" si="662"/>
        <v>0</v>
      </c>
      <c r="I376" s="21">
        <f t="shared" si="662"/>
        <v>0</v>
      </c>
      <c r="J376" s="21">
        <f t="shared" si="662"/>
        <v>0</v>
      </c>
      <c r="K376" s="21">
        <f t="shared" si="662"/>
        <v>0</v>
      </c>
      <c r="L376" s="21">
        <f t="shared" si="662"/>
        <v>0</v>
      </c>
      <c r="M376" s="21">
        <f t="shared" si="662"/>
        <v>0</v>
      </c>
      <c r="N376"/>
      <c r="O376" s="22" t="str">
        <f t="shared" si="561"/>
        <v xml:space="preserve">    Number of New Customers</v>
      </c>
      <c r="P376" s="21">
        <f t="shared" ref="P376:AA376" si="663">P374*P375</f>
        <v>0</v>
      </c>
      <c r="Q376" s="21">
        <f t="shared" si="663"/>
        <v>0</v>
      </c>
      <c r="R376" s="21">
        <f t="shared" si="663"/>
        <v>0</v>
      </c>
      <c r="S376" s="21">
        <f t="shared" si="663"/>
        <v>0</v>
      </c>
      <c r="T376" s="21">
        <f t="shared" si="663"/>
        <v>0</v>
      </c>
      <c r="U376" s="21">
        <f t="shared" si="663"/>
        <v>0</v>
      </c>
      <c r="V376" s="21">
        <f t="shared" si="663"/>
        <v>0</v>
      </c>
      <c r="W376" s="21">
        <f t="shared" si="663"/>
        <v>0</v>
      </c>
      <c r="X376" s="21">
        <f t="shared" si="663"/>
        <v>0</v>
      </c>
      <c r="Y376" s="21">
        <f t="shared" si="663"/>
        <v>0</v>
      </c>
      <c r="Z376" s="21">
        <f t="shared" si="663"/>
        <v>0</v>
      </c>
      <c r="AA376" s="21">
        <f t="shared" si="663"/>
        <v>0</v>
      </c>
      <c r="AB376"/>
      <c r="AC376" s="17" t="str">
        <f t="shared" si="563"/>
        <v xml:space="preserve">    Number of New Customers</v>
      </c>
      <c r="AD376" s="21">
        <f t="shared" ref="AD376:AO376" si="664">AD374*AD375</f>
        <v>0</v>
      </c>
      <c r="AE376" s="21">
        <f t="shared" si="664"/>
        <v>0</v>
      </c>
      <c r="AF376" s="21">
        <f t="shared" si="664"/>
        <v>0</v>
      </c>
      <c r="AG376" s="21">
        <f t="shared" si="664"/>
        <v>0</v>
      </c>
      <c r="AH376" s="21">
        <f t="shared" si="664"/>
        <v>0</v>
      </c>
      <c r="AI376" s="21">
        <f t="shared" si="664"/>
        <v>0</v>
      </c>
      <c r="AJ376" s="21">
        <f t="shared" si="664"/>
        <v>0</v>
      </c>
      <c r="AK376" s="21">
        <f t="shared" si="664"/>
        <v>0</v>
      </c>
      <c r="AL376" s="21">
        <f t="shared" si="664"/>
        <v>0</v>
      </c>
      <c r="AM376" s="21">
        <f t="shared" si="664"/>
        <v>0</v>
      </c>
      <c r="AN376" s="21">
        <f t="shared" si="664"/>
        <v>0</v>
      </c>
      <c r="AO376" s="21">
        <f t="shared" si="664"/>
        <v>0</v>
      </c>
      <c r="AP376"/>
      <c r="AQ376" s="17" t="str">
        <f t="shared" si="565"/>
        <v xml:space="preserve">    Number of New Customers</v>
      </c>
      <c r="AR376" s="21">
        <f>AR374*AR375</f>
        <v>0</v>
      </c>
      <c r="AS376" s="21">
        <f>AS374*AS375</f>
        <v>0</v>
      </c>
      <c r="AT376" s="21">
        <f>AT374*AT375</f>
        <v>0</v>
      </c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</row>
    <row r="377" spans="1:139" s="16" customFormat="1" ht="12.75" customHeight="1" x14ac:dyDescent="0.25">
      <c r="A377" s="13" t="s">
        <v>178</v>
      </c>
      <c r="B377" s="25">
        <v>0</v>
      </c>
      <c r="C377" s="25">
        <f t="shared" ref="C377:M377" si="665">B377</f>
        <v>0</v>
      </c>
      <c r="D377" s="25">
        <f t="shared" si="665"/>
        <v>0</v>
      </c>
      <c r="E377" s="25">
        <f t="shared" si="665"/>
        <v>0</v>
      </c>
      <c r="F377" s="25">
        <f t="shared" si="665"/>
        <v>0</v>
      </c>
      <c r="G377" s="25">
        <f t="shared" si="665"/>
        <v>0</v>
      </c>
      <c r="H377" s="25">
        <f t="shared" si="665"/>
        <v>0</v>
      </c>
      <c r="I377" s="25">
        <f t="shared" si="665"/>
        <v>0</v>
      </c>
      <c r="J377" s="25">
        <f t="shared" si="665"/>
        <v>0</v>
      </c>
      <c r="K377" s="25">
        <f t="shared" si="665"/>
        <v>0</v>
      </c>
      <c r="L377" s="25">
        <f t="shared" si="665"/>
        <v>0</v>
      </c>
      <c r="M377" s="25">
        <f t="shared" si="665"/>
        <v>0</v>
      </c>
      <c r="N377"/>
      <c r="O377" s="13" t="str">
        <f t="shared" si="561"/>
        <v xml:space="preserve">    Average Transaction Price</v>
      </c>
      <c r="P377" s="25">
        <f>M377</f>
        <v>0</v>
      </c>
      <c r="Q377" s="25">
        <f t="shared" ref="Q377:AA377" si="666">P377</f>
        <v>0</v>
      </c>
      <c r="R377" s="25">
        <f t="shared" si="666"/>
        <v>0</v>
      </c>
      <c r="S377" s="25">
        <f t="shared" si="666"/>
        <v>0</v>
      </c>
      <c r="T377" s="25">
        <f t="shared" si="666"/>
        <v>0</v>
      </c>
      <c r="U377" s="25">
        <f t="shared" si="666"/>
        <v>0</v>
      </c>
      <c r="V377" s="25">
        <f t="shared" si="666"/>
        <v>0</v>
      </c>
      <c r="W377" s="25">
        <f t="shared" si="666"/>
        <v>0</v>
      </c>
      <c r="X377" s="25">
        <f t="shared" si="666"/>
        <v>0</v>
      </c>
      <c r="Y377" s="25">
        <f t="shared" si="666"/>
        <v>0</v>
      </c>
      <c r="Z377" s="25">
        <f t="shared" si="666"/>
        <v>0</v>
      </c>
      <c r="AA377" s="25">
        <f t="shared" si="666"/>
        <v>0</v>
      </c>
      <c r="AB377"/>
      <c r="AC377" s="13" t="str">
        <f t="shared" si="563"/>
        <v xml:space="preserve">    Average Transaction Price</v>
      </c>
      <c r="AD377" s="25">
        <f>AA377</f>
        <v>0</v>
      </c>
      <c r="AE377" s="25">
        <f t="shared" ref="AE377:AO377" si="667">AD377</f>
        <v>0</v>
      </c>
      <c r="AF377" s="25">
        <f t="shared" si="667"/>
        <v>0</v>
      </c>
      <c r="AG377" s="25">
        <f t="shared" si="667"/>
        <v>0</v>
      </c>
      <c r="AH377" s="25">
        <f t="shared" si="667"/>
        <v>0</v>
      </c>
      <c r="AI377" s="25">
        <f t="shared" si="667"/>
        <v>0</v>
      </c>
      <c r="AJ377" s="25">
        <f t="shared" si="667"/>
        <v>0</v>
      </c>
      <c r="AK377" s="25">
        <f t="shared" si="667"/>
        <v>0</v>
      </c>
      <c r="AL377" s="25">
        <f t="shared" si="667"/>
        <v>0</v>
      </c>
      <c r="AM377" s="25">
        <f t="shared" si="667"/>
        <v>0</v>
      </c>
      <c r="AN377" s="25">
        <f t="shared" si="667"/>
        <v>0</v>
      </c>
      <c r="AO377" s="15">
        <f t="shared" si="667"/>
        <v>0</v>
      </c>
      <c r="AP377"/>
      <c r="AQ377" s="13" t="str">
        <f t="shared" si="565"/>
        <v xml:space="preserve">    Average Transaction Price</v>
      </c>
      <c r="AR377" s="25">
        <f>SUM(B377:M377)</f>
        <v>0</v>
      </c>
      <c r="AS377" s="25">
        <f>SUM(P377:AA377)</f>
        <v>0</v>
      </c>
      <c r="AT377" s="15">
        <f>SUM(AD377:AO377)</f>
        <v>0</v>
      </c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</row>
    <row r="378" spans="1:139" s="16" customFormat="1" ht="12.75" customHeight="1" x14ac:dyDescent="0.25">
      <c r="A378" s="13" t="s">
        <v>179</v>
      </c>
      <c r="B378" s="25">
        <f t="shared" ref="B378:M378" si="668">B374*B375*B377</f>
        <v>0</v>
      </c>
      <c r="C378" s="25">
        <f t="shared" si="668"/>
        <v>0</v>
      </c>
      <c r="D378" s="25">
        <f t="shared" si="668"/>
        <v>0</v>
      </c>
      <c r="E378" s="25">
        <f t="shared" si="668"/>
        <v>0</v>
      </c>
      <c r="F378" s="25">
        <f t="shared" si="668"/>
        <v>0</v>
      </c>
      <c r="G378" s="25">
        <f t="shared" si="668"/>
        <v>0</v>
      </c>
      <c r="H378" s="25">
        <f t="shared" si="668"/>
        <v>0</v>
      </c>
      <c r="I378" s="25">
        <f t="shared" si="668"/>
        <v>0</v>
      </c>
      <c r="J378" s="25">
        <f t="shared" si="668"/>
        <v>0</v>
      </c>
      <c r="K378" s="25">
        <f t="shared" si="668"/>
        <v>0</v>
      </c>
      <c r="L378" s="25">
        <f t="shared" si="668"/>
        <v>0</v>
      </c>
      <c r="M378" s="25">
        <f t="shared" si="668"/>
        <v>0</v>
      </c>
      <c r="N378"/>
      <c r="O378" s="13" t="str">
        <f t="shared" si="561"/>
        <v xml:space="preserve">    Revenues from New Customers</v>
      </c>
      <c r="P378" s="25">
        <f t="shared" ref="P378:AA378" si="669">P374*P375*P377</f>
        <v>0</v>
      </c>
      <c r="Q378" s="25">
        <f t="shared" si="669"/>
        <v>0</v>
      </c>
      <c r="R378" s="25">
        <f t="shared" si="669"/>
        <v>0</v>
      </c>
      <c r="S378" s="25">
        <f t="shared" si="669"/>
        <v>0</v>
      </c>
      <c r="T378" s="25">
        <f t="shared" si="669"/>
        <v>0</v>
      </c>
      <c r="U378" s="25">
        <f t="shared" si="669"/>
        <v>0</v>
      </c>
      <c r="V378" s="25">
        <f t="shared" si="669"/>
        <v>0</v>
      </c>
      <c r="W378" s="25">
        <f t="shared" si="669"/>
        <v>0</v>
      </c>
      <c r="X378" s="25">
        <f t="shared" si="669"/>
        <v>0</v>
      </c>
      <c r="Y378" s="25">
        <f t="shared" si="669"/>
        <v>0</v>
      </c>
      <c r="Z378" s="25">
        <f t="shared" si="669"/>
        <v>0</v>
      </c>
      <c r="AA378" s="25">
        <f t="shared" si="669"/>
        <v>0</v>
      </c>
      <c r="AB378"/>
      <c r="AC378" s="13" t="str">
        <f t="shared" si="563"/>
        <v xml:space="preserve">    Revenues from New Customers</v>
      </c>
      <c r="AD378" s="25">
        <f t="shared" ref="AD378:AO378" si="670">AD374*AD375*AD377</f>
        <v>0</v>
      </c>
      <c r="AE378" s="25">
        <f t="shared" si="670"/>
        <v>0</v>
      </c>
      <c r="AF378" s="25">
        <f t="shared" si="670"/>
        <v>0</v>
      </c>
      <c r="AG378" s="25">
        <f t="shared" si="670"/>
        <v>0</v>
      </c>
      <c r="AH378" s="25">
        <f t="shared" si="670"/>
        <v>0</v>
      </c>
      <c r="AI378" s="25">
        <f t="shared" si="670"/>
        <v>0</v>
      </c>
      <c r="AJ378" s="25">
        <f t="shared" si="670"/>
        <v>0</v>
      </c>
      <c r="AK378" s="25">
        <f t="shared" si="670"/>
        <v>0</v>
      </c>
      <c r="AL378" s="25">
        <f t="shared" si="670"/>
        <v>0</v>
      </c>
      <c r="AM378" s="25">
        <f t="shared" si="670"/>
        <v>0</v>
      </c>
      <c r="AN378" s="25">
        <f t="shared" si="670"/>
        <v>0</v>
      </c>
      <c r="AO378" s="15">
        <f t="shared" si="670"/>
        <v>0</v>
      </c>
      <c r="AP378"/>
      <c r="AQ378" s="13" t="str">
        <f t="shared" si="565"/>
        <v xml:space="preserve">    Revenues from New Customers</v>
      </c>
      <c r="AR378" s="25">
        <f>SUM(B378:M378)</f>
        <v>0</v>
      </c>
      <c r="AS378" s="25">
        <f>SUM(P378:AA378)</f>
        <v>0</v>
      </c>
      <c r="AT378" s="15">
        <f>SUM(AD378:AO378)</f>
        <v>0</v>
      </c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</row>
    <row r="379" spans="1:139" ht="12.75" customHeight="1" x14ac:dyDescent="0.25">
      <c r="A379" s="8" t="s">
        <v>180</v>
      </c>
      <c r="B379" s="9">
        <f>B378*$B$92</f>
        <v>0</v>
      </c>
      <c r="C379" s="9">
        <f t="shared" ref="C379:M379" si="671">C378*$B$92</f>
        <v>0</v>
      </c>
      <c r="D379" s="9">
        <f t="shared" si="671"/>
        <v>0</v>
      </c>
      <c r="E379" s="9">
        <f t="shared" si="671"/>
        <v>0</v>
      </c>
      <c r="F379" s="9">
        <f t="shared" si="671"/>
        <v>0</v>
      </c>
      <c r="G379" s="9">
        <f t="shared" si="671"/>
        <v>0</v>
      </c>
      <c r="H379" s="9">
        <f t="shared" si="671"/>
        <v>0</v>
      </c>
      <c r="I379" s="9">
        <f t="shared" si="671"/>
        <v>0</v>
      </c>
      <c r="J379" s="9">
        <f t="shared" si="671"/>
        <v>0</v>
      </c>
      <c r="K379" s="9">
        <f t="shared" si="671"/>
        <v>0</v>
      </c>
      <c r="L379" s="9">
        <f t="shared" si="671"/>
        <v>0</v>
      </c>
      <c r="M379" s="9">
        <f t="shared" si="671"/>
        <v>0</v>
      </c>
      <c r="O379" s="8" t="str">
        <f t="shared" si="561"/>
        <v xml:space="preserve">    Cost of Goods Sold</v>
      </c>
      <c r="P379" s="9">
        <f>P378*$B$92</f>
        <v>0</v>
      </c>
      <c r="Q379" s="9">
        <f t="shared" ref="Q379:AA379" si="672">Q378*$B$92</f>
        <v>0</v>
      </c>
      <c r="R379" s="9">
        <f t="shared" si="672"/>
        <v>0</v>
      </c>
      <c r="S379" s="9">
        <f t="shared" si="672"/>
        <v>0</v>
      </c>
      <c r="T379" s="9">
        <f t="shared" si="672"/>
        <v>0</v>
      </c>
      <c r="U379" s="9">
        <f t="shared" si="672"/>
        <v>0</v>
      </c>
      <c r="V379" s="9">
        <f t="shared" si="672"/>
        <v>0</v>
      </c>
      <c r="W379" s="9">
        <f t="shared" si="672"/>
        <v>0</v>
      </c>
      <c r="X379" s="9">
        <f t="shared" si="672"/>
        <v>0</v>
      </c>
      <c r="Y379" s="9">
        <f t="shared" si="672"/>
        <v>0</v>
      </c>
      <c r="Z379" s="9">
        <f t="shared" si="672"/>
        <v>0</v>
      </c>
      <c r="AA379" s="9">
        <f t="shared" si="672"/>
        <v>0</v>
      </c>
      <c r="AC379" s="8" t="str">
        <f t="shared" si="563"/>
        <v xml:space="preserve">    Cost of Goods Sold</v>
      </c>
      <c r="AD379" s="9">
        <f>AD378*$B$92</f>
        <v>0</v>
      </c>
      <c r="AE379" s="9">
        <f t="shared" ref="AE379:AO379" si="673">AE378*$B$92</f>
        <v>0</v>
      </c>
      <c r="AF379" s="9">
        <f t="shared" si="673"/>
        <v>0</v>
      </c>
      <c r="AG379" s="9">
        <f t="shared" si="673"/>
        <v>0</v>
      </c>
      <c r="AH379" s="9">
        <f t="shared" si="673"/>
        <v>0</v>
      </c>
      <c r="AI379" s="9">
        <f t="shared" si="673"/>
        <v>0</v>
      </c>
      <c r="AJ379" s="9">
        <f t="shared" si="673"/>
        <v>0</v>
      </c>
      <c r="AK379" s="9">
        <f t="shared" si="673"/>
        <v>0</v>
      </c>
      <c r="AL379" s="9">
        <f t="shared" si="673"/>
        <v>0</v>
      </c>
      <c r="AM379" s="9">
        <f t="shared" si="673"/>
        <v>0</v>
      </c>
      <c r="AN379" s="9">
        <f t="shared" si="673"/>
        <v>0</v>
      </c>
      <c r="AO379" s="9">
        <f t="shared" si="673"/>
        <v>0</v>
      </c>
      <c r="AQ379" s="8" t="str">
        <f t="shared" si="565"/>
        <v xml:space="preserve">    Cost of Goods Sold</v>
      </c>
      <c r="AR379" s="9">
        <f>SUM(B379:M379)</f>
        <v>0</v>
      </c>
      <c r="AS379" s="9">
        <f>SUM(P379:AA379)</f>
        <v>0</v>
      </c>
      <c r="AT379" s="9">
        <f>SUM(AD379:AO379)</f>
        <v>0</v>
      </c>
    </row>
    <row r="380" spans="1:139" ht="12.75" customHeight="1" x14ac:dyDescent="0.25">
      <c r="A380" s="8" t="s">
        <v>181</v>
      </c>
      <c r="B380" s="9">
        <f t="shared" ref="B380:M380" si="674">B378-B379-B373</f>
        <v>0</v>
      </c>
      <c r="C380" s="9">
        <f t="shared" si="674"/>
        <v>0</v>
      </c>
      <c r="D380" s="9">
        <f t="shared" si="674"/>
        <v>0</v>
      </c>
      <c r="E380" s="9">
        <f t="shared" si="674"/>
        <v>0</v>
      </c>
      <c r="F380" s="9">
        <f t="shared" si="674"/>
        <v>0</v>
      </c>
      <c r="G380" s="9">
        <f t="shared" si="674"/>
        <v>0</v>
      </c>
      <c r="H380" s="9">
        <f t="shared" si="674"/>
        <v>0</v>
      </c>
      <c r="I380" s="9">
        <f t="shared" si="674"/>
        <v>0</v>
      </c>
      <c r="J380" s="9">
        <f t="shared" si="674"/>
        <v>0</v>
      </c>
      <c r="K380" s="9">
        <f t="shared" si="674"/>
        <v>0</v>
      </c>
      <c r="L380" s="9">
        <f t="shared" si="674"/>
        <v>0</v>
      </c>
      <c r="M380" s="9">
        <f t="shared" si="674"/>
        <v>0</v>
      </c>
      <c r="O380" s="8" t="str">
        <f t="shared" si="561"/>
        <v xml:space="preserve">    Gross Margin</v>
      </c>
      <c r="P380" s="9">
        <f t="shared" ref="P380:AA380" si="675">P378-P379-P373</f>
        <v>0</v>
      </c>
      <c r="Q380" s="9">
        <f t="shared" si="675"/>
        <v>0</v>
      </c>
      <c r="R380" s="9">
        <f t="shared" si="675"/>
        <v>0</v>
      </c>
      <c r="S380" s="9">
        <f t="shared" si="675"/>
        <v>0</v>
      </c>
      <c r="T380" s="9">
        <f t="shared" si="675"/>
        <v>0</v>
      </c>
      <c r="U380" s="9">
        <f t="shared" si="675"/>
        <v>0</v>
      </c>
      <c r="V380" s="9">
        <f t="shared" si="675"/>
        <v>0</v>
      </c>
      <c r="W380" s="9">
        <f t="shared" si="675"/>
        <v>0</v>
      </c>
      <c r="X380" s="9">
        <f t="shared" si="675"/>
        <v>0</v>
      </c>
      <c r="Y380" s="9">
        <f t="shared" si="675"/>
        <v>0</v>
      </c>
      <c r="Z380" s="9">
        <f t="shared" si="675"/>
        <v>0</v>
      </c>
      <c r="AA380" s="9">
        <f t="shared" si="675"/>
        <v>0</v>
      </c>
      <c r="AC380" s="8" t="str">
        <f t="shared" si="563"/>
        <v xml:space="preserve">    Gross Margin</v>
      </c>
      <c r="AD380" s="9">
        <f t="shared" ref="AD380:AO380" si="676">AD378-AD379-AD373</f>
        <v>0</v>
      </c>
      <c r="AE380" s="9">
        <f t="shared" si="676"/>
        <v>0</v>
      </c>
      <c r="AF380" s="9">
        <f t="shared" si="676"/>
        <v>0</v>
      </c>
      <c r="AG380" s="9">
        <f t="shared" si="676"/>
        <v>0</v>
      </c>
      <c r="AH380" s="9">
        <f t="shared" si="676"/>
        <v>0</v>
      </c>
      <c r="AI380" s="9">
        <f t="shared" si="676"/>
        <v>0</v>
      </c>
      <c r="AJ380" s="9">
        <f t="shared" si="676"/>
        <v>0</v>
      </c>
      <c r="AK380" s="9">
        <f t="shared" si="676"/>
        <v>0</v>
      </c>
      <c r="AL380" s="9">
        <f t="shared" si="676"/>
        <v>0</v>
      </c>
      <c r="AM380" s="9">
        <f t="shared" si="676"/>
        <v>0</v>
      </c>
      <c r="AN380" s="9">
        <f t="shared" si="676"/>
        <v>0</v>
      </c>
      <c r="AO380" s="9">
        <f t="shared" si="676"/>
        <v>0</v>
      </c>
      <c r="AQ380" s="8" t="str">
        <f t="shared" si="565"/>
        <v xml:space="preserve">    Gross Margin</v>
      </c>
      <c r="AR380" s="9">
        <f>AR378-AR379-AR373</f>
        <v>0</v>
      </c>
      <c r="AS380" s="9">
        <f>AS378-AS379-AS373</f>
        <v>0</v>
      </c>
      <c r="AT380" s="9">
        <f>AT378-AT379-AT373</f>
        <v>0</v>
      </c>
    </row>
    <row r="381" spans="1:139" ht="12.75" customHeight="1" x14ac:dyDescent="0.25">
      <c r="A381" s="8" t="s">
        <v>182</v>
      </c>
      <c r="B381" s="28" t="e">
        <f t="shared" ref="B381:M381" si="677">B380/B373</f>
        <v>#DIV/0!</v>
      </c>
      <c r="C381" s="28" t="e">
        <f t="shared" si="677"/>
        <v>#DIV/0!</v>
      </c>
      <c r="D381" s="28" t="e">
        <f t="shared" si="677"/>
        <v>#DIV/0!</v>
      </c>
      <c r="E381" s="28" t="e">
        <f t="shared" si="677"/>
        <v>#DIV/0!</v>
      </c>
      <c r="F381" s="28" t="e">
        <f t="shared" si="677"/>
        <v>#DIV/0!</v>
      </c>
      <c r="G381" s="28" t="e">
        <f t="shared" si="677"/>
        <v>#DIV/0!</v>
      </c>
      <c r="H381" s="28" t="e">
        <f t="shared" si="677"/>
        <v>#DIV/0!</v>
      </c>
      <c r="I381" s="28" t="e">
        <f t="shared" si="677"/>
        <v>#DIV/0!</v>
      </c>
      <c r="J381" s="28" t="e">
        <f t="shared" si="677"/>
        <v>#DIV/0!</v>
      </c>
      <c r="K381" s="28" t="e">
        <f t="shared" si="677"/>
        <v>#DIV/0!</v>
      </c>
      <c r="L381" s="28" t="e">
        <f t="shared" si="677"/>
        <v>#DIV/0!</v>
      </c>
      <c r="M381" s="28" t="e">
        <f t="shared" si="677"/>
        <v>#DIV/0!</v>
      </c>
      <c r="O381" s="8" t="str">
        <f t="shared" si="561"/>
        <v xml:space="preserve">    Return on Promotions %</v>
      </c>
      <c r="P381" s="28" t="e">
        <f t="shared" ref="P381:AA381" si="678">P380/P373</f>
        <v>#DIV/0!</v>
      </c>
      <c r="Q381" s="28" t="e">
        <f t="shared" si="678"/>
        <v>#DIV/0!</v>
      </c>
      <c r="R381" s="28" t="e">
        <f t="shared" si="678"/>
        <v>#DIV/0!</v>
      </c>
      <c r="S381" s="28" t="e">
        <f t="shared" si="678"/>
        <v>#DIV/0!</v>
      </c>
      <c r="T381" s="28" t="e">
        <f t="shared" si="678"/>
        <v>#DIV/0!</v>
      </c>
      <c r="U381" s="28" t="e">
        <f t="shared" si="678"/>
        <v>#DIV/0!</v>
      </c>
      <c r="V381" s="28" t="e">
        <f t="shared" si="678"/>
        <v>#DIV/0!</v>
      </c>
      <c r="W381" s="28" t="e">
        <f t="shared" si="678"/>
        <v>#DIV/0!</v>
      </c>
      <c r="X381" s="28" t="e">
        <f t="shared" si="678"/>
        <v>#DIV/0!</v>
      </c>
      <c r="Y381" s="28" t="e">
        <f t="shared" si="678"/>
        <v>#DIV/0!</v>
      </c>
      <c r="Z381" s="28" t="e">
        <f t="shared" si="678"/>
        <v>#DIV/0!</v>
      </c>
      <c r="AA381" s="28" t="e">
        <f t="shared" si="678"/>
        <v>#DIV/0!</v>
      </c>
      <c r="AC381" s="8" t="str">
        <f t="shared" si="563"/>
        <v xml:space="preserve">    Return on Promotions %</v>
      </c>
      <c r="AD381" s="28" t="e">
        <f t="shared" ref="AD381:AO381" si="679">AD380/AD373</f>
        <v>#DIV/0!</v>
      </c>
      <c r="AE381" s="28" t="e">
        <f t="shared" si="679"/>
        <v>#DIV/0!</v>
      </c>
      <c r="AF381" s="28" t="e">
        <f t="shared" si="679"/>
        <v>#DIV/0!</v>
      </c>
      <c r="AG381" s="28" t="e">
        <f t="shared" si="679"/>
        <v>#DIV/0!</v>
      </c>
      <c r="AH381" s="28" t="e">
        <f t="shared" si="679"/>
        <v>#DIV/0!</v>
      </c>
      <c r="AI381" s="28" t="e">
        <f t="shared" si="679"/>
        <v>#DIV/0!</v>
      </c>
      <c r="AJ381" s="28" t="e">
        <f t="shared" si="679"/>
        <v>#DIV/0!</v>
      </c>
      <c r="AK381" s="28" t="e">
        <f t="shared" si="679"/>
        <v>#DIV/0!</v>
      </c>
      <c r="AL381" s="28" t="e">
        <f t="shared" si="679"/>
        <v>#DIV/0!</v>
      </c>
      <c r="AM381" s="28" t="e">
        <f t="shared" si="679"/>
        <v>#DIV/0!</v>
      </c>
      <c r="AN381" s="28" t="e">
        <f t="shared" si="679"/>
        <v>#DIV/0!</v>
      </c>
      <c r="AO381" s="28" t="e">
        <f t="shared" si="679"/>
        <v>#DIV/0!</v>
      </c>
      <c r="AQ381" s="8" t="str">
        <f t="shared" si="565"/>
        <v xml:space="preserve">    Return on Promotions %</v>
      </c>
      <c r="AR381" s="28" t="e">
        <f>AR380/AR373</f>
        <v>#DIV/0!</v>
      </c>
      <c r="AS381" s="28" t="e">
        <f>AS380/AS373</f>
        <v>#DIV/0!</v>
      </c>
      <c r="AT381" s="28" t="e">
        <f>AT380/AT373</f>
        <v>#DIV/0!</v>
      </c>
    </row>
    <row r="382" spans="1:139" ht="12.75" customHeight="1" x14ac:dyDescent="0.25">
      <c r="A382" s="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O382" s="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C382" s="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Q382" s="8"/>
      <c r="AR382" s="28"/>
      <c r="AS382" s="28"/>
      <c r="AT382" s="28"/>
    </row>
    <row r="383" spans="1:139" x14ac:dyDescent="0.25">
      <c r="A383" s="6" t="str">
        <f>A65</f>
        <v xml:space="preserve">Voice Broadcasts 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O383" s="6" t="str">
        <f t="shared" si="561"/>
        <v xml:space="preserve">Voice Broadcasts </v>
      </c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C383" s="6" t="str">
        <f t="shared" si="563"/>
        <v xml:space="preserve">Voice Broadcasts </v>
      </c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Q383" s="6" t="str">
        <f t="shared" si="565"/>
        <v xml:space="preserve">Voice Broadcasts </v>
      </c>
      <c r="AR383" s="7"/>
      <c r="AS383" s="7"/>
      <c r="AT383" s="7"/>
    </row>
    <row r="384" spans="1:139" ht="12.75" customHeight="1" x14ac:dyDescent="0.25">
      <c r="A384" s="8" t="s">
        <v>174</v>
      </c>
      <c r="B384" s="9">
        <f t="shared" ref="B384:M384" si="680">B65</f>
        <v>0</v>
      </c>
      <c r="C384" s="9">
        <f t="shared" si="680"/>
        <v>0</v>
      </c>
      <c r="D384" s="9">
        <f t="shared" si="680"/>
        <v>0</v>
      </c>
      <c r="E384" s="9">
        <f t="shared" si="680"/>
        <v>0</v>
      </c>
      <c r="F384" s="9">
        <f t="shared" si="680"/>
        <v>0</v>
      </c>
      <c r="G384" s="9">
        <f t="shared" si="680"/>
        <v>0</v>
      </c>
      <c r="H384" s="9">
        <f t="shared" si="680"/>
        <v>0</v>
      </c>
      <c r="I384" s="9">
        <f t="shared" si="680"/>
        <v>0</v>
      </c>
      <c r="J384" s="9">
        <f t="shared" si="680"/>
        <v>0</v>
      </c>
      <c r="K384" s="9">
        <f t="shared" si="680"/>
        <v>0</v>
      </c>
      <c r="L384" s="9">
        <f t="shared" si="680"/>
        <v>0</v>
      </c>
      <c r="M384" s="9">
        <f t="shared" si="680"/>
        <v>0</v>
      </c>
      <c r="O384" s="8" t="str">
        <f t="shared" si="561"/>
        <v xml:space="preserve">    Cost</v>
      </c>
      <c r="P384" s="9">
        <f t="shared" ref="P384:AA384" si="681">P65</f>
        <v>0</v>
      </c>
      <c r="Q384" s="9">
        <f t="shared" si="681"/>
        <v>0</v>
      </c>
      <c r="R384" s="9">
        <f t="shared" si="681"/>
        <v>0</v>
      </c>
      <c r="S384" s="9">
        <f t="shared" si="681"/>
        <v>0</v>
      </c>
      <c r="T384" s="9">
        <f t="shared" si="681"/>
        <v>0</v>
      </c>
      <c r="U384" s="9">
        <f t="shared" si="681"/>
        <v>0</v>
      </c>
      <c r="V384" s="9">
        <f t="shared" si="681"/>
        <v>0</v>
      </c>
      <c r="W384" s="9">
        <f t="shared" si="681"/>
        <v>0</v>
      </c>
      <c r="X384" s="9">
        <f t="shared" si="681"/>
        <v>0</v>
      </c>
      <c r="Y384" s="9">
        <f t="shared" si="681"/>
        <v>0</v>
      </c>
      <c r="Z384" s="9">
        <f t="shared" si="681"/>
        <v>0</v>
      </c>
      <c r="AA384" s="9">
        <f t="shared" si="681"/>
        <v>0</v>
      </c>
      <c r="AC384" s="8" t="str">
        <f t="shared" si="563"/>
        <v xml:space="preserve">    Cost</v>
      </c>
      <c r="AD384" s="9">
        <f t="shared" ref="AD384:AO384" si="682">AD65</f>
        <v>0</v>
      </c>
      <c r="AE384" s="9">
        <f t="shared" si="682"/>
        <v>0</v>
      </c>
      <c r="AF384" s="9">
        <f t="shared" si="682"/>
        <v>0</v>
      </c>
      <c r="AG384" s="9">
        <f t="shared" si="682"/>
        <v>0</v>
      </c>
      <c r="AH384" s="9">
        <f t="shared" si="682"/>
        <v>0</v>
      </c>
      <c r="AI384" s="9">
        <f t="shared" si="682"/>
        <v>0</v>
      </c>
      <c r="AJ384" s="9">
        <f t="shared" si="682"/>
        <v>0</v>
      </c>
      <c r="AK384" s="9">
        <f t="shared" si="682"/>
        <v>0</v>
      </c>
      <c r="AL384" s="9">
        <f t="shared" si="682"/>
        <v>0</v>
      </c>
      <c r="AM384" s="9">
        <f t="shared" si="682"/>
        <v>0</v>
      </c>
      <c r="AN384" s="9">
        <f t="shared" si="682"/>
        <v>0</v>
      </c>
      <c r="AO384" s="9">
        <f t="shared" si="682"/>
        <v>0</v>
      </c>
      <c r="AQ384" s="8" t="str">
        <f t="shared" si="565"/>
        <v xml:space="preserve">    Cost</v>
      </c>
      <c r="AR384" s="9">
        <f>AR65</f>
        <v>0</v>
      </c>
      <c r="AS384" s="9">
        <f>AS65</f>
        <v>0</v>
      </c>
      <c r="AT384" s="9">
        <f>AT65</f>
        <v>0</v>
      </c>
    </row>
    <row r="385" spans="1:139" s="16" customFormat="1" ht="12.75" customHeight="1" x14ac:dyDescent="0.25">
      <c r="A385" s="13" t="s">
        <v>175</v>
      </c>
      <c r="B385" s="14">
        <v>0</v>
      </c>
      <c r="C385" s="14">
        <f t="shared" ref="C385:M386" si="683">B385</f>
        <v>0</v>
      </c>
      <c r="D385" s="14">
        <f t="shared" si="683"/>
        <v>0</v>
      </c>
      <c r="E385" s="14">
        <f t="shared" si="683"/>
        <v>0</v>
      </c>
      <c r="F385" s="14">
        <f t="shared" si="683"/>
        <v>0</v>
      </c>
      <c r="G385" s="14">
        <f t="shared" si="683"/>
        <v>0</v>
      </c>
      <c r="H385" s="14">
        <f t="shared" si="683"/>
        <v>0</v>
      </c>
      <c r="I385" s="14">
        <f t="shared" si="683"/>
        <v>0</v>
      </c>
      <c r="J385" s="14">
        <f t="shared" si="683"/>
        <v>0</v>
      </c>
      <c r="K385" s="14">
        <f t="shared" si="683"/>
        <v>0</v>
      </c>
      <c r="L385" s="14">
        <f t="shared" si="683"/>
        <v>0</v>
      </c>
      <c r="M385" s="14">
        <f t="shared" si="683"/>
        <v>0</v>
      </c>
      <c r="N385"/>
      <c r="O385" s="13" t="str">
        <f t="shared" si="561"/>
        <v xml:space="preserve">    # of New Leads Generated</v>
      </c>
      <c r="P385" s="14">
        <f>M385</f>
        <v>0</v>
      </c>
      <c r="Q385" s="14">
        <f t="shared" ref="Q385:AA386" si="684">P385</f>
        <v>0</v>
      </c>
      <c r="R385" s="14">
        <f t="shared" si="684"/>
        <v>0</v>
      </c>
      <c r="S385" s="14">
        <f t="shared" si="684"/>
        <v>0</v>
      </c>
      <c r="T385" s="14">
        <f t="shared" si="684"/>
        <v>0</v>
      </c>
      <c r="U385" s="14">
        <f t="shared" si="684"/>
        <v>0</v>
      </c>
      <c r="V385" s="14">
        <f t="shared" si="684"/>
        <v>0</v>
      </c>
      <c r="W385" s="14">
        <f t="shared" si="684"/>
        <v>0</v>
      </c>
      <c r="X385" s="14">
        <f t="shared" si="684"/>
        <v>0</v>
      </c>
      <c r="Y385" s="14">
        <f t="shared" si="684"/>
        <v>0</v>
      </c>
      <c r="Z385" s="14">
        <f t="shared" si="684"/>
        <v>0</v>
      </c>
      <c r="AA385" s="14">
        <f t="shared" si="684"/>
        <v>0</v>
      </c>
      <c r="AB385"/>
      <c r="AC385" s="13" t="str">
        <f t="shared" si="563"/>
        <v xml:space="preserve">    # of New Leads Generated</v>
      </c>
      <c r="AD385" s="14">
        <f>AA385</f>
        <v>0</v>
      </c>
      <c r="AE385" s="14">
        <f t="shared" ref="AE385:AO386" si="685">AD385</f>
        <v>0</v>
      </c>
      <c r="AF385" s="14">
        <f t="shared" si="685"/>
        <v>0</v>
      </c>
      <c r="AG385" s="14">
        <f t="shared" si="685"/>
        <v>0</v>
      </c>
      <c r="AH385" s="14">
        <f t="shared" si="685"/>
        <v>0</v>
      </c>
      <c r="AI385" s="14">
        <f t="shared" si="685"/>
        <v>0</v>
      </c>
      <c r="AJ385" s="14">
        <f t="shared" si="685"/>
        <v>0</v>
      </c>
      <c r="AK385" s="14">
        <f t="shared" si="685"/>
        <v>0</v>
      </c>
      <c r="AL385" s="14">
        <f t="shared" si="685"/>
        <v>0</v>
      </c>
      <c r="AM385" s="14">
        <f t="shared" si="685"/>
        <v>0</v>
      </c>
      <c r="AN385" s="14">
        <f t="shared" si="685"/>
        <v>0</v>
      </c>
      <c r="AO385" s="14">
        <f t="shared" si="685"/>
        <v>0</v>
      </c>
      <c r="AP385"/>
      <c r="AQ385" s="13" t="str">
        <f t="shared" si="565"/>
        <v xml:space="preserve">    # of New Leads Generated</v>
      </c>
      <c r="AR385" s="14">
        <f>SUM(B385:M385)</f>
        <v>0</v>
      </c>
      <c r="AS385" s="14">
        <f>SUM(P385:AA385)</f>
        <v>0</v>
      </c>
      <c r="AT385" s="15">
        <f>SUM(AD385:AO385)</f>
        <v>0</v>
      </c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</row>
    <row r="386" spans="1:139" s="16" customFormat="1" ht="12.75" customHeight="1" x14ac:dyDescent="0.25">
      <c r="A386" s="17" t="s">
        <v>176</v>
      </c>
      <c r="B386" s="18">
        <v>0</v>
      </c>
      <c r="C386" s="18">
        <f t="shared" si="683"/>
        <v>0</v>
      </c>
      <c r="D386" s="18">
        <f t="shared" si="683"/>
        <v>0</v>
      </c>
      <c r="E386" s="18">
        <f t="shared" si="683"/>
        <v>0</v>
      </c>
      <c r="F386" s="18">
        <f t="shared" si="683"/>
        <v>0</v>
      </c>
      <c r="G386" s="18">
        <f t="shared" si="683"/>
        <v>0</v>
      </c>
      <c r="H386" s="18">
        <f t="shared" si="683"/>
        <v>0</v>
      </c>
      <c r="I386" s="18">
        <f t="shared" si="683"/>
        <v>0</v>
      </c>
      <c r="J386" s="18">
        <f t="shared" si="683"/>
        <v>0</v>
      </c>
      <c r="K386" s="18">
        <f t="shared" si="683"/>
        <v>0</v>
      </c>
      <c r="L386" s="18">
        <f t="shared" si="683"/>
        <v>0</v>
      </c>
      <c r="M386" s="18">
        <f t="shared" si="683"/>
        <v>0</v>
      </c>
      <c r="N386"/>
      <c r="O386" s="17" t="str">
        <f t="shared" si="561"/>
        <v xml:space="preserve">    Conversion Rate</v>
      </c>
      <c r="P386" s="18">
        <f>M386</f>
        <v>0</v>
      </c>
      <c r="Q386" s="18">
        <f t="shared" si="684"/>
        <v>0</v>
      </c>
      <c r="R386" s="18">
        <f t="shared" si="684"/>
        <v>0</v>
      </c>
      <c r="S386" s="18">
        <f t="shared" si="684"/>
        <v>0</v>
      </c>
      <c r="T386" s="18">
        <f t="shared" si="684"/>
        <v>0</v>
      </c>
      <c r="U386" s="18">
        <f t="shared" si="684"/>
        <v>0</v>
      </c>
      <c r="V386" s="18">
        <f t="shared" si="684"/>
        <v>0</v>
      </c>
      <c r="W386" s="18">
        <f t="shared" si="684"/>
        <v>0</v>
      </c>
      <c r="X386" s="18">
        <f t="shared" si="684"/>
        <v>0</v>
      </c>
      <c r="Y386" s="18">
        <f t="shared" si="684"/>
        <v>0</v>
      </c>
      <c r="Z386" s="18">
        <f t="shared" si="684"/>
        <v>0</v>
      </c>
      <c r="AA386" s="18">
        <f t="shared" si="684"/>
        <v>0</v>
      </c>
      <c r="AB386"/>
      <c r="AC386" s="17" t="str">
        <f t="shared" si="563"/>
        <v xml:space="preserve">    Conversion Rate</v>
      </c>
      <c r="AD386" s="18">
        <f>AA386</f>
        <v>0</v>
      </c>
      <c r="AE386" s="18">
        <f t="shared" si="685"/>
        <v>0</v>
      </c>
      <c r="AF386" s="18">
        <f t="shared" si="685"/>
        <v>0</v>
      </c>
      <c r="AG386" s="18">
        <f t="shared" si="685"/>
        <v>0</v>
      </c>
      <c r="AH386" s="18">
        <f t="shared" si="685"/>
        <v>0</v>
      </c>
      <c r="AI386" s="18">
        <f t="shared" si="685"/>
        <v>0</v>
      </c>
      <c r="AJ386" s="18">
        <f t="shared" si="685"/>
        <v>0</v>
      </c>
      <c r="AK386" s="18">
        <f t="shared" si="685"/>
        <v>0</v>
      </c>
      <c r="AL386" s="18">
        <f t="shared" si="685"/>
        <v>0</v>
      </c>
      <c r="AM386" s="18">
        <f t="shared" si="685"/>
        <v>0</v>
      </c>
      <c r="AN386" s="18">
        <f t="shared" si="685"/>
        <v>0</v>
      </c>
      <c r="AO386" s="19">
        <f t="shared" si="685"/>
        <v>0</v>
      </c>
      <c r="AP386"/>
      <c r="AQ386" s="17" t="str">
        <f t="shared" si="565"/>
        <v xml:space="preserve">    Conversion Rate</v>
      </c>
      <c r="AR386" s="18">
        <f>AVERAGE(B386:M386)</f>
        <v>0</v>
      </c>
      <c r="AS386" s="18">
        <f>AVERAGE(P386:AA386)</f>
        <v>0</v>
      </c>
      <c r="AT386" s="18">
        <f>AVERAGE(AD386:AO386)</f>
        <v>0</v>
      </c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</row>
    <row r="387" spans="1:139" s="24" customFormat="1" ht="12.75" customHeight="1" x14ac:dyDescent="0.25">
      <c r="A387" s="20" t="s">
        <v>177</v>
      </c>
      <c r="B387" s="21">
        <f t="shared" ref="B387:M387" si="686">B385*B386</f>
        <v>0</v>
      </c>
      <c r="C387" s="21">
        <f t="shared" si="686"/>
        <v>0</v>
      </c>
      <c r="D387" s="21">
        <f t="shared" si="686"/>
        <v>0</v>
      </c>
      <c r="E387" s="21">
        <f t="shared" si="686"/>
        <v>0</v>
      </c>
      <c r="F387" s="21">
        <f t="shared" si="686"/>
        <v>0</v>
      </c>
      <c r="G387" s="21">
        <f t="shared" si="686"/>
        <v>0</v>
      </c>
      <c r="H387" s="21">
        <f t="shared" si="686"/>
        <v>0</v>
      </c>
      <c r="I387" s="21">
        <f t="shared" si="686"/>
        <v>0</v>
      </c>
      <c r="J387" s="21">
        <f t="shared" si="686"/>
        <v>0</v>
      </c>
      <c r="K387" s="21">
        <f t="shared" si="686"/>
        <v>0</v>
      </c>
      <c r="L387" s="21">
        <f t="shared" si="686"/>
        <v>0</v>
      </c>
      <c r="M387" s="21">
        <f t="shared" si="686"/>
        <v>0</v>
      </c>
      <c r="N387"/>
      <c r="O387" s="22" t="str">
        <f t="shared" si="561"/>
        <v xml:space="preserve">    Number of New Customers</v>
      </c>
      <c r="P387" s="21">
        <f t="shared" ref="P387:AA387" si="687">P385*P386</f>
        <v>0</v>
      </c>
      <c r="Q387" s="21">
        <f t="shared" si="687"/>
        <v>0</v>
      </c>
      <c r="R387" s="21">
        <f t="shared" si="687"/>
        <v>0</v>
      </c>
      <c r="S387" s="21">
        <f t="shared" si="687"/>
        <v>0</v>
      </c>
      <c r="T387" s="21">
        <f t="shared" si="687"/>
        <v>0</v>
      </c>
      <c r="U387" s="21">
        <f t="shared" si="687"/>
        <v>0</v>
      </c>
      <c r="V387" s="21">
        <f t="shared" si="687"/>
        <v>0</v>
      </c>
      <c r="W387" s="21">
        <f t="shared" si="687"/>
        <v>0</v>
      </c>
      <c r="X387" s="21">
        <f t="shared" si="687"/>
        <v>0</v>
      </c>
      <c r="Y387" s="21">
        <f t="shared" si="687"/>
        <v>0</v>
      </c>
      <c r="Z387" s="21">
        <f t="shared" si="687"/>
        <v>0</v>
      </c>
      <c r="AA387" s="21">
        <f t="shared" si="687"/>
        <v>0</v>
      </c>
      <c r="AB387"/>
      <c r="AC387" s="17" t="str">
        <f t="shared" si="563"/>
        <v xml:space="preserve">    Number of New Customers</v>
      </c>
      <c r="AD387" s="21">
        <f t="shared" ref="AD387:AO387" si="688">AD385*AD386</f>
        <v>0</v>
      </c>
      <c r="AE387" s="21">
        <f t="shared" si="688"/>
        <v>0</v>
      </c>
      <c r="AF387" s="21">
        <f t="shared" si="688"/>
        <v>0</v>
      </c>
      <c r="AG387" s="21">
        <f t="shared" si="688"/>
        <v>0</v>
      </c>
      <c r="AH387" s="21">
        <f t="shared" si="688"/>
        <v>0</v>
      </c>
      <c r="AI387" s="21">
        <f t="shared" si="688"/>
        <v>0</v>
      </c>
      <c r="AJ387" s="21">
        <f t="shared" si="688"/>
        <v>0</v>
      </c>
      <c r="AK387" s="21">
        <f t="shared" si="688"/>
        <v>0</v>
      </c>
      <c r="AL387" s="21">
        <f t="shared" si="688"/>
        <v>0</v>
      </c>
      <c r="AM387" s="21">
        <f t="shared" si="688"/>
        <v>0</v>
      </c>
      <c r="AN387" s="21">
        <f t="shared" si="688"/>
        <v>0</v>
      </c>
      <c r="AO387" s="21">
        <f t="shared" si="688"/>
        <v>0</v>
      </c>
      <c r="AP387"/>
      <c r="AQ387" s="17" t="str">
        <f t="shared" si="565"/>
        <v xml:space="preserve">    Number of New Customers</v>
      </c>
      <c r="AR387" s="21">
        <f>AR385*AR386</f>
        <v>0</v>
      </c>
      <c r="AS387" s="21">
        <f>AS385*AS386</f>
        <v>0</v>
      </c>
      <c r="AT387" s="21">
        <f>AT385*AT386</f>
        <v>0</v>
      </c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</row>
    <row r="388" spans="1:139" s="16" customFormat="1" ht="12.75" customHeight="1" x14ac:dyDescent="0.25">
      <c r="A388" s="13" t="s">
        <v>178</v>
      </c>
      <c r="B388" s="25">
        <v>0</v>
      </c>
      <c r="C388" s="25">
        <f t="shared" ref="C388:M388" si="689">B388</f>
        <v>0</v>
      </c>
      <c r="D388" s="25">
        <f t="shared" si="689"/>
        <v>0</v>
      </c>
      <c r="E388" s="25">
        <f t="shared" si="689"/>
        <v>0</v>
      </c>
      <c r="F388" s="25">
        <f t="shared" si="689"/>
        <v>0</v>
      </c>
      <c r="G388" s="25">
        <f t="shared" si="689"/>
        <v>0</v>
      </c>
      <c r="H388" s="25">
        <f t="shared" si="689"/>
        <v>0</v>
      </c>
      <c r="I388" s="25">
        <f t="shared" si="689"/>
        <v>0</v>
      </c>
      <c r="J388" s="25">
        <f t="shared" si="689"/>
        <v>0</v>
      </c>
      <c r="K388" s="25">
        <f t="shared" si="689"/>
        <v>0</v>
      </c>
      <c r="L388" s="25">
        <f t="shared" si="689"/>
        <v>0</v>
      </c>
      <c r="M388" s="25">
        <f t="shared" si="689"/>
        <v>0</v>
      </c>
      <c r="N388"/>
      <c r="O388" s="13" t="str">
        <f t="shared" si="561"/>
        <v xml:space="preserve">    Average Transaction Price</v>
      </c>
      <c r="P388" s="25">
        <f>M388</f>
        <v>0</v>
      </c>
      <c r="Q388" s="25">
        <f t="shared" ref="Q388:AA388" si="690">P388</f>
        <v>0</v>
      </c>
      <c r="R388" s="25">
        <f t="shared" si="690"/>
        <v>0</v>
      </c>
      <c r="S388" s="25">
        <f t="shared" si="690"/>
        <v>0</v>
      </c>
      <c r="T388" s="25">
        <f t="shared" si="690"/>
        <v>0</v>
      </c>
      <c r="U388" s="25">
        <f t="shared" si="690"/>
        <v>0</v>
      </c>
      <c r="V388" s="25">
        <f t="shared" si="690"/>
        <v>0</v>
      </c>
      <c r="W388" s="25">
        <f t="shared" si="690"/>
        <v>0</v>
      </c>
      <c r="X388" s="25">
        <f t="shared" si="690"/>
        <v>0</v>
      </c>
      <c r="Y388" s="25">
        <f t="shared" si="690"/>
        <v>0</v>
      </c>
      <c r="Z388" s="25">
        <f t="shared" si="690"/>
        <v>0</v>
      </c>
      <c r="AA388" s="25">
        <f t="shared" si="690"/>
        <v>0</v>
      </c>
      <c r="AB388"/>
      <c r="AC388" s="13" t="str">
        <f t="shared" si="563"/>
        <v xml:space="preserve">    Average Transaction Price</v>
      </c>
      <c r="AD388" s="25">
        <f>AA388</f>
        <v>0</v>
      </c>
      <c r="AE388" s="25">
        <f t="shared" ref="AE388:AO388" si="691">AD388</f>
        <v>0</v>
      </c>
      <c r="AF388" s="25">
        <f t="shared" si="691"/>
        <v>0</v>
      </c>
      <c r="AG388" s="25">
        <f t="shared" si="691"/>
        <v>0</v>
      </c>
      <c r="AH388" s="25">
        <f t="shared" si="691"/>
        <v>0</v>
      </c>
      <c r="AI388" s="25">
        <f t="shared" si="691"/>
        <v>0</v>
      </c>
      <c r="AJ388" s="25">
        <f t="shared" si="691"/>
        <v>0</v>
      </c>
      <c r="AK388" s="25">
        <f t="shared" si="691"/>
        <v>0</v>
      </c>
      <c r="AL388" s="25">
        <f t="shared" si="691"/>
        <v>0</v>
      </c>
      <c r="AM388" s="25">
        <f t="shared" si="691"/>
        <v>0</v>
      </c>
      <c r="AN388" s="25">
        <f t="shared" si="691"/>
        <v>0</v>
      </c>
      <c r="AO388" s="15">
        <f t="shared" si="691"/>
        <v>0</v>
      </c>
      <c r="AP388"/>
      <c r="AQ388" s="13" t="str">
        <f t="shared" si="565"/>
        <v xml:space="preserve">    Average Transaction Price</v>
      </c>
      <c r="AR388" s="25">
        <f>SUM(B388:M388)</f>
        <v>0</v>
      </c>
      <c r="AS388" s="25">
        <f>SUM(P388:AA388)</f>
        <v>0</v>
      </c>
      <c r="AT388" s="15">
        <f>SUM(AD388:AO388)</f>
        <v>0</v>
      </c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</row>
    <row r="389" spans="1:139" s="16" customFormat="1" ht="12.75" customHeight="1" x14ac:dyDescent="0.25">
      <c r="A389" s="13" t="s">
        <v>179</v>
      </c>
      <c r="B389" s="25">
        <f t="shared" ref="B389:M389" si="692">B385*B386*B388</f>
        <v>0</v>
      </c>
      <c r="C389" s="25">
        <f t="shared" si="692"/>
        <v>0</v>
      </c>
      <c r="D389" s="25">
        <f t="shared" si="692"/>
        <v>0</v>
      </c>
      <c r="E389" s="25">
        <f t="shared" si="692"/>
        <v>0</v>
      </c>
      <c r="F389" s="25">
        <f t="shared" si="692"/>
        <v>0</v>
      </c>
      <c r="G389" s="25">
        <f t="shared" si="692"/>
        <v>0</v>
      </c>
      <c r="H389" s="25">
        <f t="shared" si="692"/>
        <v>0</v>
      </c>
      <c r="I389" s="25">
        <f t="shared" si="692"/>
        <v>0</v>
      </c>
      <c r="J389" s="25">
        <f t="shared" si="692"/>
        <v>0</v>
      </c>
      <c r="K389" s="25">
        <f t="shared" si="692"/>
        <v>0</v>
      </c>
      <c r="L389" s="25">
        <f t="shared" si="692"/>
        <v>0</v>
      </c>
      <c r="M389" s="25">
        <f t="shared" si="692"/>
        <v>0</v>
      </c>
      <c r="N389"/>
      <c r="O389" s="13" t="str">
        <f t="shared" si="561"/>
        <v xml:space="preserve">    Revenues from New Customers</v>
      </c>
      <c r="P389" s="25">
        <f t="shared" ref="P389:AA389" si="693">P385*P386*P388</f>
        <v>0</v>
      </c>
      <c r="Q389" s="25">
        <f t="shared" si="693"/>
        <v>0</v>
      </c>
      <c r="R389" s="25">
        <f t="shared" si="693"/>
        <v>0</v>
      </c>
      <c r="S389" s="25">
        <f t="shared" si="693"/>
        <v>0</v>
      </c>
      <c r="T389" s="25">
        <f t="shared" si="693"/>
        <v>0</v>
      </c>
      <c r="U389" s="25">
        <f t="shared" si="693"/>
        <v>0</v>
      </c>
      <c r="V389" s="25">
        <f t="shared" si="693"/>
        <v>0</v>
      </c>
      <c r="W389" s="25">
        <f t="shared" si="693"/>
        <v>0</v>
      </c>
      <c r="X389" s="25">
        <f t="shared" si="693"/>
        <v>0</v>
      </c>
      <c r="Y389" s="25">
        <f t="shared" si="693"/>
        <v>0</v>
      </c>
      <c r="Z389" s="25">
        <f t="shared" si="693"/>
        <v>0</v>
      </c>
      <c r="AA389" s="25">
        <f t="shared" si="693"/>
        <v>0</v>
      </c>
      <c r="AB389"/>
      <c r="AC389" s="13" t="str">
        <f t="shared" si="563"/>
        <v xml:space="preserve">    Revenues from New Customers</v>
      </c>
      <c r="AD389" s="25">
        <f t="shared" ref="AD389:AO389" si="694">AD385*AD386*AD388</f>
        <v>0</v>
      </c>
      <c r="AE389" s="25">
        <f t="shared" si="694"/>
        <v>0</v>
      </c>
      <c r="AF389" s="25">
        <f t="shared" si="694"/>
        <v>0</v>
      </c>
      <c r="AG389" s="25">
        <f t="shared" si="694"/>
        <v>0</v>
      </c>
      <c r="AH389" s="25">
        <f t="shared" si="694"/>
        <v>0</v>
      </c>
      <c r="AI389" s="25">
        <f t="shared" si="694"/>
        <v>0</v>
      </c>
      <c r="AJ389" s="25">
        <f t="shared" si="694"/>
        <v>0</v>
      </c>
      <c r="AK389" s="25">
        <f t="shared" si="694"/>
        <v>0</v>
      </c>
      <c r="AL389" s="25">
        <f t="shared" si="694"/>
        <v>0</v>
      </c>
      <c r="AM389" s="25">
        <f t="shared" si="694"/>
        <v>0</v>
      </c>
      <c r="AN389" s="25">
        <f t="shared" si="694"/>
        <v>0</v>
      </c>
      <c r="AO389" s="15">
        <f t="shared" si="694"/>
        <v>0</v>
      </c>
      <c r="AP389"/>
      <c r="AQ389" s="13" t="str">
        <f t="shared" si="565"/>
        <v xml:space="preserve">    Revenues from New Customers</v>
      </c>
      <c r="AR389" s="25">
        <f>SUM(B389:M389)</f>
        <v>0</v>
      </c>
      <c r="AS389" s="25">
        <f>SUM(P389:AA389)</f>
        <v>0</v>
      </c>
      <c r="AT389" s="15">
        <f>SUM(AD389:AO389)</f>
        <v>0</v>
      </c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</row>
    <row r="390" spans="1:139" ht="12.75" customHeight="1" x14ac:dyDescent="0.25">
      <c r="A390" s="8" t="s">
        <v>180</v>
      </c>
      <c r="B390" s="9">
        <f>B389*$B$92</f>
        <v>0</v>
      </c>
      <c r="C390" s="9">
        <f t="shared" ref="C390:M390" si="695">C389*$B$92</f>
        <v>0</v>
      </c>
      <c r="D390" s="9">
        <f t="shared" si="695"/>
        <v>0</v>
      </c>
      <c r="E390" s="9">
        <f t="shared" si="695"/>
        <v>0</v>
      </c>
      <c r="F390" s="9">
        <f t="shared" si="695"/>
        <v>0</v>
      </c>
      <c r="G390" s="9">
        <f t="shared" si="695"/>
        <v>0</v>
      </c>
      <c r="H390" s="9">
        <f t="shared" si="695"/>
        <v>0</v>
      </c>
      <c r="I390" s="9">
        <f t="shared" si="695"/>
        <v>0</v>
      </c>
      <c r="J390" s="9">
        <f t="shared" si="695"/>
        <v>0</v>
      </c>
      <c r="K390" s="9">
        <f t="shared" si="695"/>
        <v>0</v>
      </c>
      <c r="L390" s="9">
        <f t="shared" si="695"/>
        <v>0</v>
      </c>
      <c r="M390" s="9">
        <f t="shared" si="695"/>
        <v>0</v>
      </c>
      <c r="O390" s="8" t="str">
        <f t="shared" si="561"/>
        <v xml:space="preserve">    Cost of Goods Sold</v>
      </c>
      <c r="P390" s="9">
        <f>P389*$B$92</f>
        <v>0</v>
      </c>
      <c r="Q390" s="9">
        <f t="shared" ref="Q390:AA390" si="696">Q389*$B$92</f>
        <v>0</v>
      </c>
      <c r="R390" s="9">
        <f t="shared" si="696"/>
        <v>0</v>
      </c>
      <c r="S390" s="9">
        <f t="shared" si="696"/>
        <v>0</v>
      </c>
      <c r="T390" s="9">
        <f t="shared" si="696"/>
        <v>0</v>
      </c>
      <c r="U390" s="9">
        <f t="shared" si="696"/>
        <v>0</v>
      </c>
      <c r="V390" s="9">
        <f t="shared" si="696"/>
        <v>0</v>
      </c>
      <c r="W390" s="9">
        <f t="shared" si="696"/>
        <v>0</v>
      </c>
      <c r="X390" s="9">
        <f t="shared" si="696"/>
        <v>0</v>
      </c>
      <c r="Y390" s="9">
        <f t="shared" si="696"/>
        <v>0</v>
      </c>
      <c r="Z390" s="9">
        <f t="shared" si="696"/>
        <v>0</v>
      </c>
      <c r="AA390" s="9">
        <f t="shared" si="696"/>
        <v>0</v>
      </c>
      <c r="AC390" s="8" t="str">
        <f t="shared" si="563"/>
        <v xml:space="preserve">    Cost of Goods Sold</v>
      </c>
      <c r="AD390" s="9">
        <f>AD389*$B$92</f>
        <v>0</v>
      </c>
      <c r="AE390" s="9">
        <f t="shared" ref="AE390:AO390" si="697">AE389*$B$92</f>
        <v>0</v>
      </c>
      <c r="AF390" s="9">
        <f t="shared" si="697"/>
        <v>0</v>
      </c>
      <c r="AG390" s="9">
        <f t="shared" si="697"/>
        <v>0</v>
      </c>
      <c r="AH390" s="9">
        <f t="shared" si="697"/>
        <v>0</v>
      </c>
      <c r="AI390" s="9">
        <f t="shared" si="697"/>
        <v>0</v>
      </c>
      <c r="AJ390" s="9">
        <f t="shared" si="697"/>
        <v>0</v>
      </c>
      <c r="AK390" s="9">
        <f t="shared" si="697"/>
        <v>0</v>
      </c>
      <c r="AL390" s="9">
        <f t="shared" si="697"/>
        <v>0</v>
      </c>
      <c r="AM390" s="9">
        <f t="shared" si="697"/>
        <v>0</v>
      </c>
      <c r="AN390" s="9">
        <f t="shared" si="697"/>
        <v>0</v>
      </c>
      <c r="AO390" s="9">
        <f t="shared" si="697"/>
        <v>0</v>
      </c>
      <c r="AQ390" s="8" t="str">
        <f t="shared" si="565"/>
        <v xml:space="preserve">    Cost of Goods Sold</v>
      </c>
      <c r="AR390" s="9">
        <f>SUM(B390:M390)</f>
        <v>0</v>
      </c>
      <c r="AS390" s="9">
        <f>SUM(P390:AA390)</f>
        <v>0</v>
      </c>
      <c r="AT390" s="9">
        <f>SUM(AD390:AO390)</f>
        <v>0</v>
      </c>
    </row>
    <row r="391" spans="1:139" ht="12.75" customHeight="1" x14ac:dyDescent="0.25">
      <c r="A391" s="8" t="s">
        <v>181</v>
      </c>
      <c r="B391" s="9">
        <f t="shared" ref="B391:M391" si="698">B389-B390-B384</f>
        <v>0</v>
      </c>
      <c r="C391" s="9">
        <f t="shared" si="698"/>
        <v>0</v>
      </c>
      <c r="D391" s="9">
        <f t="shared" si="698"/>
        <v>0</v>
      </c>
      <c r="E391" s="9">
        <f t="shared" si="698"/>
        <v>0</v>
      </c>
      <c r="F391" s="9">
        <f t="shared" si="698"/>
        <v>0</v>
      </c>
      <c r="G391" s="9">
        <f t="shared" si="698"/>
        <v>0</v>
      </c>
      <c r="H391" s="9">
        <f t="shared" si="698"/>
        <v>0</v>
      </c>
      <c r="I391" s="9">
        <f t="shared" si="698"/>
        <v>0</v>
      </c>
      <c r="J391" s="9">
        <f t="shared" si="698"/>
        <v>0</v>
      </c>
      <c r="K391" s="9">
        <f t="shared" si="698"/>
        <v>0</v>
      </c>
      <c r="L391" s="9">
        <f t="shared" si="698"/>
        <v>0</v>
      </c>
      <c r="M391" s="9">
        <f t="shared" si="698"/>
        <v>0</v>
      </c>
      <c r="O391" s="8" t="str">
        <f t="shared" si="561"/>
        <v xml:space="preserve">    Gross Margin</v>
      </c>
      <c r="P391" s="9">
        <f t="shared" ref="P391:AA391" si="699">P389-P390-P384</f>
        <v>0</v>
      </c>
      <c r="Q391" s="9">
        <f t="shared" si="699"/>
        <v>0</v>
      </c>
      <c r="R391" s="9">
        <f t="shared" si="699"/>
        <v>0</v>
      </c>
      <c r="S391" s="9">
        <f t="shared" si="699"/>
        <v>0</v>
      </c>
      <c r="T391" s="9">
        <f t="shared" si="699"/>
        <v>0</v>
      </c>
      <c r="U391" s="9">
        <f t="shared" si="699"/>
        <v>0</v>
      </c>
      <c r="V391" s="9">
        <f t="shared" si="699"/>
        <v>0</v>
      </c>
      <c r="W391" s="9">
        <f t="shared" si="699"/>
        <v>0</v>
      </c>
      <c r="X391" s="9">
        <f t="shared" si="699"/>
        <v>0</v>
      </c>
      <c r="Y391" s="9">
        <f t="shared" si="699"/>
        <v>0</v>
      </c>
      <c r="Z391" s="9">
        <f t="shared" si="699"/>
        <v>0</v>
      </c>
      <c r="AA391" s="9">
        <f t="shared" si="699"/>
        <v>0</v>
      </c>
      <c r="AC391" s="8" t="str">
        <f t="shared" si="563"/>
        <v xml:space="preserve">    Gross Margin</v>
      </c>
      <c r="AD391" s="9">
        <f t="shared" ref="AD391:AO391" si="700">AD389-AD390-AD384</f>
        <v>0</v>
      </c>
      <c r="AE391" s="9">
        <f t="shared" si="700"/>
        <v>0</v>
      </c>
      <c r="AF391" s="9">
        <f t="shared" si="700"/>
        <v>0</v>
      </c>
      <c r="AG391" s="9">
        <f t="shared" si="700"/>
        <v>0</v>
      </c>
      <c r="AH391" s="9">
        <f t="shared" si="700"/>
        <v>0</v>
      </c>
      <c r="AI391" s="9">
        <f t="shared" si="700"/>
        <v>0</v>
      </c>
      <c r="AJ391" s="9">
        <f t="shared" si="700"/>
        <v>0</v>
      </c>
      <c r="AK391" s="9">
        <f t="shared" si="700"/>
        <v>0</v>
      </c>
      <c r="AL391" s="9">
        <f t="shared" si="700"/>
        <v>0</v>
      </c>
      <c r="AM391" s="9">
        <f t="shared" si="700"/>
        <v>0</v>
      </c>
      <c r="AN391" s="9">
        <f t="shared" si="700"/>
        <v>0</v>
      </c>
      <c r="AO391" s="9">
        <f t="shared" si="700"/>
        <v>0</v>
      </c>
      <c r="AQ391" s="8" t="str">
        <f t="shared" si="565"/>
        <v xml:space="preserve">    Gross Margin</v>
      </c>
      <c r="AR391" s="9">
        <f>AR389-AR390-AR384</f>
        <v>0</v>
      </c>
      <c r="AS391" s="9">
        <f>AS389-AS390-AS384</f>
        <v>0</v>
      </c>
      <c r="AT391" s="9">
        <f>AT389-AT390-AT384</f>
        <v>0</v>
      </c>
    </row>
    <row r="392" spans="1:139" ht="12.75" customHeight="1" x14ac:dyDescent="0.25">
      <c r="A392" s="8" t="s">
        <v>182</v>
      </c>
      <c r="B392" s="28" t="e">
        <f t="shared" ref="B392:M392" si="701">B391/B384</f>
        <v>#DIV/0!</v>
      </c>
      <c r="C392" s="28" t="e">
        <f t="shared" si="701"/>
        <v>#DIV/0!</v>
      </c>
      <c r="D392" s="28" t="e">
        <f t="shared" si="701"/>
        <v>#DIV/0!</v>
      </c>
      <c r="E392" s="28" t="e">
        <f t="shared" si="701"/>
        <v>#DIV/0!</v>
      </c>
      <c r="F392" s="28" t="e">
        <f t="shared" si="701"/>
        <v>#DIV/0!</v>
      </c>
      <c r="G392" s="28" t="e">
        <f t="shared" si="701"/>
        <v>#DIV/0!</v>
      </c>
      <c r="H392" s="28" t="e">
        <f t="shared" si="701"/>
        <v>#DIV/0!</v>
      </c>
      <c r="I392" s="28" t="e">
        <f t="shared" si="701"/>
        <v>#DIV/0!</v>
      </c>
      <c r="J392" s="28" t="e">
        <f t="shared" si="701"/>
        <v>#DIV/0!</v>
      </c>
      <c r="K392" s="28" t="e">
        <f t="shared" si="701"/>
        <v>#DIV/0!</v>
      </c>
      <c r="L392" s="28" t="e">
        <f t="shared" si="701"/>
        <v>#DIV/0!</v>
      </c>
      <c r="M392" s="28" t="e">
        <f t="shared" si="701"/>
        <v>#DIV/0!</v>
      </c>
      <c r="O392" s="8" t="str">
        <f t="shared" si="561"/>
        <v xml:space="preserve">    Return on Promotions %</v>
      </c>
      <c r="P392" s="28" t="e">
        <f t="shared" ref="P392:AA392" si="702">P391/P384</f>
        <v>#DIV/0!</v>
      </c>
      <c r="Q392" s="28" t="e">
        <f t="shared" si="702"/>
        <v>#DIV/0!</v>
      </c>
      <c r="R392" s="28" t="e">
        <f t="shared" si="702"/>
        <v>#DIV/0!</v>
      </c>
      <c r="S392" s="28" t="e">
        <f t="shared" si="702"/>
        <v>#DIV/0!</v>
      </c>
      <c r="T392" s="28" t="e">
        <f t="shared" si="702"/>
        <v>#DIV/0!</v>
      </c>
      <c r="U392" s="28" t="e">
        <f t="shared" si="702"/>
        <v>#DIV/0!</v>
      </c>
      <c r="V392" s="28" t="e">
        <f t="shared" si="702"/>
        <v>#DIV/0!</v>
      </c>
      <c r="W392" s="28" t="e">
        <f t="shared" si="702"/>
        <v>#DIV/0!</v>
      </c>
      <c r="X392" s="28" t="e">
        <f t="shared" si="702"/>
        <v>#DIV/0!</v>
      </c>
      <c r="Y392" s="28" t="e">
        <f t="shared" si="702"/>
        <v>#DIV/0!</v>
      </c>
      <c r="Z392" s="28" t="e">
        <f t="shared" si="702"/>
        <v>#DIV/0!</v>
      </c>
      <c r="AA392" s="28" t="e">
        <f t="shared" si="702"/>
        <v>#DIV/0!</v>
      </c>
      <c r="AC392" s="8" t="str">
        <f t="shared" si="563"/>
        <v xml:space="preserve">    Return on Promotions %</v>
      </c>
      <c r="AD392" s="28" t="e">
        <f t="shared" ref="AD392:AO392" si="703">AD391/AD384</f>
        <v>#DIV/0!</v>
      </c>
      <c r="AE392" s="28" t="e">
        <f t="shared" si="703"/>
        <v>#DIV/0!</v>
      </c>
      <c r="AF392" s="28" t="e">
        <f t="shared" si="703"/>
        <v>#DIV/0!</v>
      </c>
      <c r="AG392" s="28" t="e">
        <f t="shared" si="703"/>
        <v>#DIV/0!</v>
      </c>
      <c r="AH392" s="28" t="e">
        <f t="shared" si="703"/>
        <v>#DIV/0!</v>
      </c>
      <c r="AI392" s="28" t="e">
        <f t="shared" si="703"/>
        <v>#DIV/0!</v>
      </c>
      <c r="AJ392" s="28" t="e">
        <f t="shared" si="703"/>
        <v>#DIV/0!</v>
      </c>
      <c r="AK392" s="28" t="e">
        <f t="shared" si="703"/>
        <v>#DIV/0!</v>
      </c>
      <c r="AL392" s="28" t="e">
        <f t="shared" si="703"/>
        <v>#DIV/0!</v>
      </c>
      <c r="AM392" s="28" t="e">
        <f t="shared" si="703"/>
        <v>#DIV/0!</v>
      </c>
      <c r="AN392" s="28" t="e">
        <f t="shared" si="703"/>
        <v>#DIV/0!</v>
      </c>
      <c r="AO392" s="28" t="e">
        <f t="shared" si="703"/>
        <v>#DIV/0!</v>
      </c>
      <c r="AQ392" s="8" t="str">
        <f t="shared" si="565"/>
        <v xml:space="preserve">    Return on Promotions %</v>
      </c>
      <c r="AR392" s="28" t="e">
        <f>AR391/AR384</f>
        <v>#DIV/0!</v>
      </c>
      <c r="AS392" s="28" t="e">
        <f>AS391/AS384</f>
        <v>#DIV/0!</v>
      </c>
      <c r="AT392" s="28" t="e">
        <f>AT391/AT384</f>
        <v>#DIV/0!</v>
      </c>
    </row>
    <row r="393" spans="1:139" ht="12.75" customHeight="1" x14ac:dyDescent="0.25">
      <c r="A393" s="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O393" s="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C393" s="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Q393" s="8"/>
      <c r="AR393" s="28"/>
      <c r="AS393" s="28"/>
      <c r="AT393" s="28"/>
    </row>
    <row r="394" spans="1:139" x14ac:dyDescent="0.25">
      <c r="A394" s="6" t="str">
        <f>A66</f>
        <v xml:space="preserve">Word of Mouth / Viral Marketing 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O394" s="6" t="str">
        <f t="shared" si="561"/>
        <v xml:space="preserve">Word of Mouth / Viral Marketing </v>
      </c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C394" s="6" t="str">
        <f t="shared" si="563"/>
        <v xml:space="preserve">Word of Mouth / Viral Marketing </v>
      </c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Q394" s="6" t="str">
        <f t="shared" si="565"/>
        <v xml:space="preserve">Word of Mouth / Viral Marketing </v>
      </c>
      <c r="AR394" s="7"/>
      <c r="AS394" s="7"/>
      <c r="AT394" s="7"/>
    </row>
    <row r="395" spans="1:139" ht="12.75" customHeight="1" x14ac:dyDescent="0.25">
      <c r="A395" s="8" t="s">
        <v>174</v>
      </c>
      <c r="B395" s="9">
        <f t="shared" ref="B395:M395" si="704">B66</f>
        <v>0</v>
      </c>
      <c r="C395" s="9">
        <f t="shared" si="704"/>
        <v>0</v>
      </c>
      <c r="D395" s="9">
        <f t="shared" si="704"/>
        <v>0</v>
      </c>
      <c r="E395" s="9">
        <f t="shared" si="704"/>
        <v>0</v>
      </c>
      <c r="F395" s="9">
        <f t="shared" si="704"/>
        <v>0</v>
      </c>
      <c r="G395" s="9">
        <f t="shared" si="704"/>
        <v>0</v>
      </c>
      <c r="H395" s="9">
        <f t="shared" si="704"/>
        <v>0</v>
      </c>
      <c r="I395" s="9">
        <f t="shared" si="704"/>
        <v>0</v>
      </c>
      <c r="J395" s="9">
        <f t="shared" si="704"/>
        <v>0</v>
      </c>
      <c r="K395" s="9">
        <f t="shared" si="704"/>
        <v>0</v>
      </c>
      <c r="L395" s="9">
        <f t="shared" si="704"/>
        <v>0</v>
      </c>
      <c r="M395" s="9">
        <f t="shared" si="704"/>
        <v>0</v>
      </c>
      <c r="O395" s="8" t="str">
        <f t="shared" si="561"/>
        <v xml:space="preserve">    Cost</v>
      </c>
      <c r="P395" s="9">
        <f t="shared" ref="P395:AA395" si="705">P66</f>
        <v>0</v>
      </c>
      <c r="Q395" s="9">
        <f t="shared" si="705"/>
        <v>0</v>
      </c>
      <c r="R395" s="9">
        <f t="shared" si="705"/>
        <v>0</v>
      </c>
      <c r="S395" s="9">
        <f t="shared" si="705"/>
        <v>0</v>
      </c>
      <c r="T395" s="9">
        <f t="shared" si="705"/>
        <v>0</v>
      </c>
      <c r="U395" s="9">
        <f t="shared" si="705"/>
        <v>0</v>
      </c>
      <c r="V395" s="9">
        <f t="shared" si="705"/>
        <v>0</v>
      </c>
      <c r="W395" s="9">
        <f t="shared" si="705"/>
        <v>0</v>
      </c>
      <c r="X395" s="9">
        <f t="shared" si="705"/>
        <v>0</v>
      </c>
      <c r="Y395" s="9">
        <f t="shared" si="705"/>
        <v>0</v>
      </c>
      <c r="Z395" s="9">
        <f t="shared" si="705"/>
        <v>0</v>
      </c>
      <c r="AA395" s="9">
        <f t="shared" si="705"/>
        <v>0</v>
      </c>
      <c r="AC395" s="8" t="str">
        <f t="shared" si="563"/>
        <v xml:space="preserve">    Cost</v>
      </c>
      <c r="AD395" s="9">
        <f t="shared" ref="AD395:AO395" si="706">AD66</f>
        <v>0</v>
      </c>
      <c r="AE395" s="9">
        <f t="shared" si="706"/>
        <v>0</v>
      </c>
      <c r="AF395" s="9">
        <f t="shared" si="706"/>
        <v>0</v>
      </c>
      <c r="AG395" s="9">
        <f t="shared" si="706"/>
        <v>0</v>
      </c>
      <c r="AH395" s="9">
        <f t="shared" si="706"/>
        <v>0</v>
      </c>
      <c r="AI395" s="9">
        <f t="shared" si="706"/>
        <v>0</v>
      </c>
      <c r="AJ395" s="9">
        <f t="shared" si="706"/>
        <v>0</v>
      </c>
      <c r="AK395" s="9">
        <f t="shared" si="706"/>
        <v>0</v>
      </c>
      <c r="AL395" s="9">
        <f t="shared" si="706"/>
        <v>0</v>
      </c>
      <c r="AM395" s="9">
        <f t="shared" si="706"/>
        <v>0</v>
      </c>
      <c r="AN395" s="9">
        <f t="shared" si="706"/>
        <v>0</v>
      </c>
      <c r="AO395" s="9">
        <f t="shared" si="706"/>
        <v>0</v>
      </c>
      <c r="AQ395" s="8" t="str">
        <f t="shared" si="565"/>
        <v xml:space="preserve">    Cost</v>
      </c>
      <c r="AR395" s="9">
        <f>AR66</f>
        <v>0</v>
      </c>
      <c r="AS395" s="9">
        <f>AS66</f>
        <v>0</v>
      </c>
      <c r="AT395" s="9">
        <f>AT66</f>
        <v>0</v>
      </c>
    </row>
    <row r="396" spans="1:139" s="16" customFormat="1" ht="12.75" customHeight="1" x14ac:dyDescent="0.25">
      <c r="A396" s="13" t="s">
        <v>175</v>
      </c>
      <c r="B396" s="14">
        <v>0</v>
      </c>
      <c r="C396" s="14">
        <f t="shared" ref="C396:M397" si="707">B396</f>
        <v>0</v>
      </c>
      <c r="D396" s="14">
        <f t="shared" si="707"/>
        <v>0</v>
      </c>
      <c r="E396" s="14">
        <f t="shared" si="707"/>
        <v>0</v>
      </c>
      <c r="F396" s="14">
        <f t="shared" si="707"/>
        <v>0</v>
      </c>
      <c r="G396" s="14">
        <f t="shared" si="707"/>
        <v>0</v>
      </c>
      <c r="H396" s="14">
        <f t="shared" si="707"/>
        <v>0</v>
      </c>
      <c r="I396" s="14">
        <f t="shared" si="707"/>
        <v>0</v>
      </c>
      <c r="J396" s="14">
        <f t="shared" si="707"/>
        <v>0</v>
      </c>
      <c r="K396" s="14">
        <f t="shared" si="707"/>
        <v>0</v>
      </c>
      <c r="L396" s="14">
        <f t="shared" si="707"/>
        <v>0</v>
      </c>
      <c r="M396" s="14">
        <f t="shared" si="707"/>
        <v>0</v>
      </c>
      <c r="N396"/>
      <c r="O396" s="13" t="str">
        <f t="shared" si="561"/>
        <v xml:space="preserve">    # of New Leads Generated</v>
      </c>
      <c r="P396" s="14">
        <f>M396</f>
        <v>0</v>
      </c>
      <c r="Q396" s="14">
        <f t="shared" ref="Q396:AA397" si="708">P396</f>
        <v>0</v>
      </c>
      <c r="R396" s="14">
        <f t="shared" si="708"/>
        <v>0</v>
      </c>
      <c r="S396" s="14">
        <f t="shared" si="708"/>
        <v>0</v>
      </c>
      <c r="T396" s="14">
        <f t="shared" si="708"/>
        <v>0</v>
      </c>
      <c r="U396" s="14">
        <f t="shared" si="708"/>
        <v>0</v>
      </c>
      <c r="V396" s="14">
        <f t="shared" si="708"/>
        <v>0</v>
      </c>
      <c r="W396" s="14">
        <f t="shared" si="708"/>
        <v>0</v>
      </c>
      <c r="X396" s="14">
        <f t="shared" si="708"/>
        <v>0</v>
      </c>
      <c r="Y396" s="14">
        <f t="shared" si="708"/>
        <v>0</v>
      </c>
      <c r="Z396" s="14">
        <f t="shared" si="708"/>
        <v>0</v>
      </c>
      <c r="AA396" s="14">
        <f t="shared" si="708"/>
        <v>0</v>
      </c>
      <c r="AB396"/>
      <c r="AC396" s="13" t="str">
        <f t="shared" si="563"/>
        <v xml:space="preserve">    # of New Leads Generated</v>
      </c>
      <c r="AD396" s="14">
        <f>AA396</f>
        <v>0</v>
      </c>
      <c r="AE396" s="14">
        <f t="shared" ref="AE396:AO397" si="709">AD396</f>
        <v>0</v>
      </c>
      <c r="AF396" s="14">
        <f t="shared" si="709"/>
        <v>0</v>
      </c>
      <c r="AG396" s="14">
        <f t="shared" si="709"/>
        <v>0</v>
      </c>
      <c r="AH396" s="14">
        <f t="shared" si="709"/>
        <v>0</v>
      </c>
      <c r="AI396" s="14">
        <f t="shared" si="709"/>
        <v>0</v>
      </c>
      <c r="AJ396" s="14">
        <f t="shared" si="709"/>
        <v>0</v>
      </c>
      <c r="AK396" s="14">
        <f t="shared" si="709"/>
        <v>0</v>
      </c>
      <c r="AL396" s="14">
        <f t="shared" si="709"/>
        <v>0</v>
      </c>
      <c r="AM396" s="14">
        <f t="shared" si="709"/>
        <v>0</v>
      </c>
      <c r="AN396" s="14">
        <f t="shared" si="709"/>
        <v>0</v>
      </c>
      <c r="AO396" s="14">
        <f t="shared" si="709"/>
        <v>0</v>
      </c>
      <c r="AP396"/>
      <c r="AQ396" s="13" t="str">
        <f t="shared" si="565"/>
        <v xml:space="preserve">    # of New Leads Generated</v>
      </c>
      <c r="AR396" s="14">
        <f>SUM(B396:M396)</f>
        <v>0</v>
      </c>
      <c r="AS396" s="14">
        <f>SUM(P396:AA396)</f>
        <v>0</v>
      </c>
      <c r="AT396" s="15">
        <f>SUM(AD396:AO396)</f>
        <v>0</v>
      </c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0"/>
      <c r="DU396" s="10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</row>
    <row r="397" spans="1:139" s="16" customFormat="1" ht="12.75" customHeight="1" x14ac:dyDescent="0.25">
      <c r="A397" s="17" t="s">
        <v>176</v>
      </c>
      <c r="B397" s="18">
        <v>0</v>
      </c>
      <c r="C397" s="18">
        <f t="shared" si="707"/>
        <v>0</v>
      </c>
      <c r="D397" s="18">
        <f t="shared" si="707"/>
        <v>0</v>
      </c>
      <c r="E397" s="18">
        <f t="shared" si="707"/>
        <v>0</v>
      </c>
      <c r="F397" s="18">
        <f t="shared" si="707"/>
        <v>0</v>
      </c>
      <c r="G397" s="18">
        <f t="shared" si="707"/>
        <v>0</v>
      </c>
      <c r="H397" s="18">
        <f t="shared" si="707"/>
        <v>0</v>
      </c>
      <c r="I397" s="18">
        <f t="shared" si="707"/>
        <v>0</v>
      </c>
      <c r="J397" s="18">
        <f t="shared" si="707"/>
        <v>0</v>
      </c>
      <c r="K397" s="18">
        <f t="shared" si="707"/>
        <v>0</v>
      </c>
      <c r="L397" s="18">
        <f t="shared" si="707"/>
        <v>0</v>
      </c>
      <c r="M397" s="18">
        <f t="shared" si="707"/>
        <v>0</v>
      </c>
      <c r="N397"/>
      <c r="O397" s="17" t="str">
        <f t="shared" si="561"/>
        <v xml:space="preserve">    Conversion Rate</v>
      </c>
      <c r="P397" s="18">
        <f>M397</f>
        <v>0</v>
      </c>
      <c r="Q397" s="18">
        <f t="shared" si="708"/>
        <v>0</v>
      </c>
      <c r="R397" s="18">
        <f t="shared" si="708"/>
        <v>0</v>
      </c>
      <c r="S397" s="18">
        <f t="shared" si="708"/>
        <v>0</v>
      </c>
      <c r="T397" s="18">
        <f t="shared" si="708"/>
        <v>0</v>
      </c>
      <c r="U397" s="18">
        <f t="shared" si="708"/>
        <v>0</v>
      </c>
      <c r="V397" s="18">
        <f t="shared" si="708"/>
        <v>0</v>
      </c>
      <c r="W397" s="18">
        <f t="shared" si="708"/>
        <v>0</v>
      </c>
      <c r="X397" s="18">
        <f t="shared" si="708"/>
        <v>0</v>
      </c>
      <c r="Y397" s="18">
        <f t="shared" si="708"/>
        <v>0</v>
      </c>
      <c r="Z397" s="18">
        <f t="shared" si="708"/>
        <v>0</v>
      </c>
      <c r="AA397" s="18">
        <f t="shared" si="708"/>
        <v>0</v>
      </c>
      <c r="AB397"/>
      <c r="AC397" s="17" t="str">
        <f t="shared" si="563"/>
        <v xml:space="preserve">    Conversion Rate</v>
      </c>
      <c r="AD397" s="18">
        <f>AA397</f>
        <v>0</v>
      </c>
      <c r="AE397" s="18">
        <f t="shared" si="709"/>
        <v>0</v>
      </c>
      <c r="AF397" s="18">
        <f t="shared" si="709"/>
        <v>0</v>
      </c>
      <c r="AG397" s="18">
        <f t="shared" si="709"/>
        <v>0</v>
      </c>
      <c r="AH397" s="18">
        <f t="shared" si="709"/>
        <v>0</v>
      </c>
      <c r="AI397" s="18">
        <f t="shared" si="709"/>
        <v>0</v>
      </c>
      <c r="AJ397" s="18">
        <f t="shared" si="709"/>
        <v>0</v>
      </c>
      <c r="AK397" s="18">
        <f t="shared" si="709"/>
        <v>0</v>
      </c>
      <c r="AL397" s="18">
        <f t="shared" si="709"/>
        <v>0</v>
      </c>
      <c r="AM397" s="18">
        <f t="shared" si="709"/>
        <v>0</v>
      </c>
      <c r="AN397" s="18">
        <f t="shared" si="709"/>
        <v>0</v>
      </c>
      <c r="AO397" s="19">
        <f t="shared" si="709"/>
        <v>0</v>
      </c>
      <c r="AP397"/>
      <c r="AQ397" s="17" t="str">
        <f t="shared" si="565"/>
        <v xml:space="preserve">    Conversion Rate</v>
      </c>
      <c r="AR397" s="18">
        <f>AVERAGE(B397:M397)</f>
        <v>0</v>
      </c>
      <c r="AS397" s="18">
        <f>AVERAGE(P397:AA397)</f>
        <v>0</v>
      </c>
      <c r="AT397" s="18">
        <f>AVERAGE(AD397:AO397)</f>
        <v>0</v>
      </c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0"/>
      <c r="DU397" s="10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</row>
    <row r="398" spans="1:139" s="24" customFormat="1" ht="12.75" customHeight="1" x14ac:dyDescent="0.25">
      <c r="A398" s="20" t="s">
        <v>177</v>
      </c>
      <c r="B398" s="21">
        <f t="shared" ref="B398:M398" si="710">B396*B397</f>
        <v>0</v>
      </c>
      <c r="C398" s="21">
        <f t="shared" si="710"/>
        <v>0</v>
      </c>
      <c r="D398" s="21">
        <f t="shared" si="710"/>
        <v>0</v>
      </c>
      <c r="E398" s="21">
        <f t="shared" si="710"/>
        <v>0</v>
      </c>
      <c r="F398" s="21">
        <f t="shared" si="710"/>
        <v>0</v>
      </c>
      <c r="G398" s="21">
        <f t="shared" si="710"/>
        <v>0</v>
      </c>
      <c r="H398" s="21">
        <f t="shared" si="710"/>
        <v>0</v>
      </c>
      <c r="I398" s="21">
        <f t="shared" si="710"/>
        <v>0</v>
      </c>
      <c r="J398" s="21">
        <f t="shared" si="710"/>
        <v>0</v>
      </c>
      <c r="K398" s="21">
        <f t="shared" si="710"/>
        <v>0</v>
      </c>
      <c r="L398" s="21">
        <f t="shared" si="710"/>
        <v>0</v>
      </c>
      <c r="M398" s="21">
        <f t="shared" si="710"/>
        <v>0</v>
      </c>
      <c r="N398"/>
      <c r="O398" s="22" t="str">
        <f t="shared" si="561"/>
        <v xml:space="preserve">    Number of New Customers</v>
      </c>
      <c r="P398" s="21">
        <f t="shared" ref="P398:AA398" si="711">P396*P397</f>
        <v>0</v>
      </c>
      <c r="Q398" s="21">
        <f t="shared" si="711"/>
        <v>0</v>
      </c>
      <c r="R398" s="21">
        <f t="shared" si="711"/>
        <v>0</v>
      </c>
      <c r="S398" s="21">
        <f t="shared" si="711"/>
        <v>0</v>
      </c>
      <c r="T398" s="21">
        <f t="shared" si="711"/>
        <v>0</v>
      </c>
      <c r="U398" s="21">
        <f t="shared" si="711"/>
        <v>0</v>
      </c>
      <c r="V398" s="21">
        <f t="shared" si="711"/>
        <v>0</v>
      </c>
      <c r="W398" s="21">
        <f t="shared" si="711"/>
        <v>0</v>
      </c>
      <c r="X398" s="21">
        <f t="shared" si="711"/>
        <v>0</v>
      </c>
      <c r="Y398" s="21">
        <f t="shared" si="711"/>
        <v>0</v>
      </c>
      <c r="Z398" s="21">
        <f t="shared" si="711"/>
        <v>0</v>
      </c>
      <c r="AA398" s="21">
        <f t="shared" si="711"/>
        <v>0</v>
      </c>
      <c r="AB398"/>
      <c r="AC398" s="17" t="str">
        <f t="shared" si="563"/>
        <v xml:space="preserve">    Number of New Customers</v>
      </c>
      <c r="AD398" s="21">
        <f t="shared" ref="AD398:AO398" si="712">AD396*AD397</f>
        <v>0</v>
      </c>
      <c r="AE398" s="21">
        <f t="shared" si="712"/>
        <v>0</v>
      </c>
      <c r="AF398" s="21">
        <f t="shared" si="712"/>
        <v>0</v>
      </c>
      <c r="AG398" s="21">
        <f t="shared" si="712"/>
        <v>0</v>
      </c>
      <c r="AH398" s="21">
        <f t="shared" si="712"/>
        <v>0</v>
      </c>
      <c r="AI398" s="21">
        <f t="shared" si="712"/>
        <v>0</v>
      </c>
      <c r="AJ398" s="21">
        <f t="shared" si="712"/>
        <v>0</v>
      </c>
      <c r="AK398" s="21">
        <f t="shared" si="712"/>
        <v>0</v>
      </c>
      <c r="AL398" s="21">
        <f t="shared" si="712"/>
        <v>0</v>
      </c>
      <c r="AM398" s="21">
        <f t="shared" si="712"/>
        <v>0</v>
      </c>
      <c r="AN398" s="21">
        <f t="shared" si="712"/>
        <v>0</v>
      </c>
      <c r="AO398" s="21">
        <f t="shared" si="712"/>
        <v>0</v>
      </c>
      <c r="AP398"/>
      <c r="AQ398" s="17" t="str">
        <f t="shared" si="565"/>
        <v xml:space="preserve">    Number of New Customers</v>
      </c>
      <c r="AR398" s="21">
        <f>AR396*AR397</f>
        <v>0</v>
      </c>
      <c r="AS398" s="21">
        <f>AS396*AS397</f>
        <v>0</v>
      </c>
      <c r="AT398" s="21">
        <f>AT396*AT397</f>
        <v>0</v>
      </c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23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</row>
    <row r="399" spans="1:139" s="16" customFormat="1" ht="12.75" customHeight="1" x14ac:dyDescent="0.25">
      <c r="A399" s="13" t="s">
        <v>178</v>
      </c>
      <c r="B399" s="25">
        <v>0</v>
      </c>
      <c r="C399" s="25">
        <f t="shared" ref="C399:M399" si="713">B399</f>
        <v>0</v>
      </c>
      <c r="D399" s="25">
        <f t="shared" si="713"/>
        <v>0</v>
      </c>
      <c r="E399" s="25">
        <f t="shared" si="713"/>
        <v>0</v>
      </c>
      <c r="F399" s="25">
        <f t="shared" si="713"/>
        <v>0</v>
      </c>
      <c r="G399" s="25">
        <f t="shared" si="713"/>
        <v>0</v>
      </c>
      <c r="H399" s="25">
        <f t="shared" si="713"/>
        <v>0</v>
      </c>
      <c r="I399" s="25">
        <f t="shared" si="713"/>
        <v>0</v>
      </c>
      <c r="J399" s="25">
        <f t="shared" si="713"/>
        <v>0</v>
      </c>
      <c r="K399" s="25">
        <f t="shared" si="713"/>
        <v>0</v>
      </c>
      <c r="L399" s="25">
        <f t="shared" si="713"/>
        <v>0</v>
      </c>
      <c r="M399" s="25">
        <f t="shared" si="713"/>
        <v>0</v>
      </c>
      <c r="N399"/>
      <c r="O399" s="13" t="str">
        <f t="shared" si="561"/>
        <v xml:space="preserve">    Average Transaction Price</v>
      </c>
      <c r="P399" s="25">
        <f>M399</f>
        <v>0</v>
      </c>
      <c r="Q399" s="25">
        <f t="shared" ref="Q399:AA399" si="714">P399</f>
        <v>0</v>
      </c>
      <c r="R399" s="25">
        <f t="shared" si="714"/>
        <v>0</v>
      </c>
      <c r="S399" s="25">
        <f t="shared" si="714"/>
        <v>0</v>
      </c>
      <c r="T399" s="25">
        <f t="shared" si="714"/>
        <v>0</v>
      </c>
      <c r="U399" s="25">
        <f t="shared" si="714"/>
        <v>0</v>
      </c>
      <c r="V399" s="25">
        <f t="shared" si="714"/>
        <v>0</v>
      </c>
      <c r="W399" s="25">
        <f t="shared" si="714"/>
        <v>0</v>
      </c>
      <c r="X399" s="25">
        <f t="shared" si="714"/>
        <v>0</v>
      </c>
      <c r="Y399" s="25">
        <f t="shared" si="714"/>
        <v>0</v>
      </c>
      <c r="Z399" s="25">
        <f t="shared" si="714"/>
        <v>0</v>
      </c>
      <c r="AA399" s="25">
        <f t="shared" si="714"/>
        <v>0</v>
      </c>
      <c r="AB399"/>
      <c r="AC399" s="13" t="str">
        <f t="shared" si="563"/>
        <v xml:space="preserve">    Average Transaction Price</v>
      </c>
      <c r="AD399" s="25">
        <f>AA399</f>
        <v>0</v>
      </c>
      <c r="AE399" s="25">
        <f t="shared" ref="AE399:AO399" si="715">AD399</f>
        <v>0</v>
      </c>
      <c r="AF399" s="25">
        <f t="shared" si="715"/>
        <v>0</v>
      </c>
      <c r="AG399" s="25">
        <f t="shared" si="715"/>
        <v>0</v>
      </c>
      <c r="AH399" s="25">
        <f t="shared" si="715"/>
        <v>0</v>
      </c>
      <c r="AI399" s="25">
        <f t="shared" si="715"/>
        <v>0</v>
      </c>
      <c r="AJ399" s="25">
        <f t="shared" si="715"/>
        <v>0</v>
      </c>
      <c r="AK399" s="25">
        <f t="shared" si="715"/>
        <v>0</v>
      </c>
      <c r="AL399" s="25">
        <f t="shared" si="715"/>
        <v>0</v>
      </c>
      <c r="AM399" s="25">
        <f t="shared" si="715"/>
        <v>0</v>
      </c>
      <c r="AN399" s="25">
        <f t="shared" si="715"/>
        <v>0</v>
      </c>
      <c r="AO399" s="15">
        <f t="shared" si="715"/>
        <v>0</v>
      </c>
      <c r="AP399"/>
      <c r="AQ399" s="13" t="str">
        <f t="shared" si="565"/>
        <v xml:space="preserve">    Average Transaction Price</v>
      </c>
      <c r="AR399" s="25">
        <f>SUM(B399:M399)</f>
        <v>0</v>
      </c>
      <c r="AS399" s="25">
        <f>SUM(P399:AA399)</f>
        <v>0</v>
      </c>
      <c r="AT399" s="15">
        <f>SUM(AD399:AO399)</f>
        <v>0</v>
      </c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0"/>
      <c r="DU399" s="10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</row>
    <row r="400" spans="1:139" s="16" customFormat="1" ht="12.75" customHeight="1" x14ac:dyDescent="0.25">
      <c r="A400" s="13" t="s">
        <v>179</v>
      </c>
      <c r="B400" s="25">
        <f t="shared" ref="B400:M400" si="716">B396*B397*B399</f>
        <v>0</v>
      </c>
      <c r="C400" s="25">
        <f t="shared" si="716"/>
        <v>0</v>
      </c>
      <c r="D400" s="25">
        <f t="shared" si="716"/>
        <v>0</v>
      </c>
      <c r="E400" s="25">
        <f t="shared" si="716"/>
        <v>0</v>
      </c>
      <c r="F400" s="25">
        <f t="shared" si="716"/>
        <v>0</v>
      </c>
      <c r="G400" s="25">
        <f t="shared" si="716"/>
        <v>0</v>
      </c>
      <c r="H400" s="25">
        <f t="shared" si="716"/>
        <v>0</v>
      </c>
      <c r="I400" s="25">
        <f t="shared" si="716"/>
        <v>0</v>
      </c>
      <c r="J400" s="25">
        <f t="shared" si="716"/>
        <v>0</v>
      </c>
      <c r="K400" s="25">
        <f t="shared" si="716"/>
        <v>0</v>
      </c>
      <c r="L400" s="25">
        <f t="shared" si="716"/>
        <v>0</v>
      </c>
      <c r="M400" s="25">
        <f t="shared" si="716"/>
        <v>0</v>
      </c>
      <c r="N400"/>
      <c r="O400" s="13" t="str">
        <f t="shared" ref="O400:O469" si="717">A400</f>
        <v xml:space="preserve">    Revenues from New Customers</v>
      </c>
      <c r="P400" s="25">
        <f t="shared" ref="P400:AA400" si="718">P396*P397*P399</f>
        <v>0</v>
      </c>
      <c r="Q400" s="25">
        <f t="shared" si="718"/>
        <v>0</v>
      </c>
      <c r="R400" s="25">
        <f t="shared" si="718"/>
        <v>0</v>
      </c>
      <c r="S400" s="25">
        <f t="shared" si="718"/>
        <v>0</v>
      </c>
      <c r="T400" s="25">
        <f t="shared" si="718"/>
        <v>0</v>
      </c>
      <c r="U400" s="25">
        <f t="shared" si="718"/>
        <v>0</v>
      </c>
      <c r="V400" s="25">
        <f t="shared" si="718"/>
        <v>0</v>
      </c>
      <c r="W400" s="25">
        <f t="shared" si="718"/>
        <v>0</v>
      </c>
      <c r="X400" s="25">
        <f t="shared" si="718"/>
        <v>0</v>
      </c>
      <c r="Y400" s="25">
        <f t="shared" si="718"/>
        <v>0</v>
      </c>
      <c r="Z400" s="25">
        <f t="shared" si="718"/>
        <v>0</v>
      </c>
      <c r="AA400" s="25">
        <f t="shared" si="718"/>
        <v>0</v>
      </c>
      <c r="AB400"/>
      <c r="AC400" s="13" t="str">
        <f t="shared" ref="AC400:AC469" si="719">A400</f>
        <v xml:space="preserve">    Revenues from New Customers</v>
      </c>
      <c r="AD400" s="25">
        <f t="shared" ref="AD400:AO400" si="720">AD396*AD397*AD399</f>
        <v>0</v>
      </c>
      <c r="AE400" s="25">
        <f t="shared" si="720"/>
        <v>0</v>
      </c>
      <c r="AF400" s="25">
        <f t="shared" si="720"/>
        <v>0</v>
      </c>
      <c r="AG400" s="25">
        <f t="shared" si="720"/>
        <v>0</v>
      </c>
      <c r="AH400" s="25">
        <f t="shared" si="720"/>
        <v>0</v>
      </c>
      <c r="AI400" s="25">
        <f t="shared" si="720"/>
        <v>0</v>
      </c>
      <c r="AJ400" s="25">
        <f t="shared" si="720"/>
        <v>0</v>
      </c>
      <c r="AK400" s="25">
        <f t="shared" si="720"/>
        <v>0</v>
      </c>
      <c r="AL400" s="25">
        <f t="shared" si="720"/>
        <v>0</v>
      </c>
      <c r="AM400" s="25">
        <f t="shared" si="720"/>
        <v>0</v>
      </c>
      <c r="AN400" s="25">
        <f t="shared" si="720"/>
        <v>0</v>
      </c>
      <c r="AO400" s="15">
        <f t="shared" si="720"/>
        <v>0</v>
      </c>
      <c r="AP400"/>
      <c r="AQ400" s="13" t="str">
        <f t="shared" ref="AQ400:AQ469" si="721">A400</f>
        <v xml:space="preserve">    Revenues from New Customers</v>
      </c>
      <c r="AR400" s="25">
        <f>SUM(B400:M400)</f>
        <v>0</v>
      </c>
      <c r="AS400" s="25">
        <f>SUM(P400:AA400)</f>
        <v>0</v>
      </c>
      <c r="AT400" s="15">
        <f>SUM(AD400:AO400)</f>
        <v>0</v>
      </c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0"/>
      <c r="DU400" s="10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</row>
    <row r="401" spans="1:139" ht="12.75" customHeight="1" x14ac:dyDescent="0.25">
      <c r="A401" s="8" t="s">
        <v>180</v>
      </c>
      <c r="B401" s="9">
        <f>B400*$B$92</f>
        <v>0</v>
      </c>
      <c r="C401" s="9">
        <f t="shared" ref="C401:M401" si="722">C400*$B$92</f>
        <v>0</v>
      </c>
      <c r="D401" s="9">
        <f t="shared" si="722"/>
        <v>0</v>
      </c>
      <c r="E401" s="9">
        <f t="shared" si="722"/>
        <v>0</v>
      </c>
      <c r="F401" s="9">
        <f t="shared" si="722"/>
        <v>0</v>
      </c>
      <c r="G401" s="9">
        <f t="shared" si="722"/>
        <v>0</v>
      </c>
      <c r="H401" s="9">
        <f t="shared" si="722"/>
        <v>0</v>
      </c>
      <c r="I401" s="9">
        <f t="shared" si="722"/>
        <v>0</v>
      </c>
      <c r="J401" s="9">
        <f t="shared" si="722"/>
        <v>0</v>
      </c>
      <c r="K401" s="9">
        <f t="shared" si="722"/>
        <v>0</v>
      </c>
      <c r="L401" s="9">
        <f t="shared" si="722"/>
        <v>0</v>
      </c>
      <c r="M401" s="9">
        <f t="shared" si="722"/>
        <v>0</v>
      </c>
      <c r="O401" s="8" t="str">
        <f t="shared" si="717"/>
        <v xml:space="preserve">    Cost of Goods Sold</v>
      </c>
      <c r="P401" s="9">
        <f>P400*$B$92</f>
        <v>0</v>
      </c>
      <c r="Q401" s="9">
        <f t="shared" ref="Q401:AA401" si="723">Q400*$B$92</f>
        <v>0</v>
      </c>
      <c r="R401" s="9">
        <f t="shared" si="723"/>
        <v>0</v>
      </c>
      <c r="S401" s="9">
        <f t="shared" si="723"/>
        <v>0</v>
      </c>
      <c r="T401" s="9">
        <f t="shared" si="723"/>
        <v>0</v>
      </c>
      <c r="U401" s="9">
        <f t="shared" si="723"/>
        <v>0</v>
      </c>
      <c r="V401" s="9">
        <f t="shared" si="723"/>
        <v>0</v>
      </c>
      <c r="W401" s="9">
        <f t="shared" si="723"/>
        <v>0</v>
      </c>
      <c r="X401" s="9">
        <f t="shared" si="723"/>
        <v>0</v>
      </c>
      <c r="Y401" s="9">
        <f t="shared" si="723"/>
        <v>0</v>
      </c>
      <c r="Z401" s="9">
        <f t="shared" si="723"/>
        <v>0</v>
      </c>
      <c r="AA401" s="9">
        <f t="shared" si="723"/>
        <v>0</v>
      </c>
      <c r="AC401" s="8" t="str">
        <f t="shared" si="719"/>
        <v xml:space="preserve">    Cost of Goods Sold</v>
      </c>
      <c r="AD401" s="9">
        <f>AD400*$B$92</f>
        <v>0</v>
      </c>
      <c r="AE401" s="9">
        <f t="shared" ref="AE401:AO401" si="724">AE400*$B$92</f>
        <v>0</v>
      </c>
      <c r="AF401" s="9">
        <f t="shared" si="724"/>
        <v>0</v>
      </c>
      <c r="AG401" s="9">
        <f t="shared" si="724"/>
        <v>0</v>
      </c>
      <c r="AH401" s="9">
        <f t="shared" si="724"/>
        <v>0</v>
      </c>
      <c r="AI401" s="9">
        <f t="shared" si="724"/>
        <v>0</v>
      </c>
      <c r="AJ401" s="9">
        <f t="shared" si="724"/>
        <v>0</v>
      </c>
      <c r="AK401" s="9">
        <f t="shared" si="724"/>
        <v>0</v>
      </c>
      <c r="AL401" s="9">
        <f t="shared" si="724"/>
        <v>0</v>
      </c>
      <c r="AM401" s="9">
        <f t="shared" si="724"/>
        <v>0</v>
      </c>
      <c r="AN401" s="9">
        <f t="shared" si="724"/>
        <v>0</v>
      </c>
      <c r="AO401" s="9">
        <f t="shared" si="724"/>
        <v>0</v>
      </c>
      <c r="AQ401" s="8" t="str">
        <f t="shared" si="721"/>
        <v xml:space="preserve">    Cost of Goods Sold</v>
      </c>
      <c r="AR401" s="9">
        <f>SUM(B401:M401)</f>
        <v>0</v>
      </c>
      <c r="AS401" s="9">
        <f>SUM(P401:AA401)</f>
        <v>0</v>
      </c>
      <c r="AT401" s="9">
        <f>SUM(AD401:AO401)</f>
        <v>0</v>
      </c>
    </row>
    <row r="402" spans="1:139" ht="12.75" customHeight="1" x14ac:dyDescent="0.25">
      <c r="A402" s="8" t="s">
        <v>181</v>
      </c>
      <c r="B402" s="9">
        <f t="shared" ref="B402:M402" si="725">B400-B401-B395</f>
        <v>0</v>
      </c>
      <c r="C402" s="9">
        <f t="shared" si="725"/>
        <v>0</v>
      </c>
      <c r="D402" s="9">
        <f t="shared" si="725"/>
        <v>0</v>
      </c>
      <c r="E402" s="9">
        <f t="shared" si="725"/>
        <v>0</v>
      </c>
      <c r="F402" s="9">
        <f t="shared" si="725"/>
        <v>0</v>
      </c>
      <c r="G402" s="9">
        <f t="shared" si="725"/>
        <v>0</v>
      </c>
      <c r="H402" s="9">
        <f t="shared" si="725"/>
        <v>0</v>
      </c>
      <c r="I402" s="9">
        <f t="shared" si="725"/>
        <v>0</v>
      </c>
      <c r="J402" s="9">
        <f t="shared" si="725"/>
        <v>0</v>
      </c>
      <c r="K402" s="9">
        <f t="shared" si="725"/>
        <v>0</v>
      </c>
      <c r="L402" s="9">
        <f t="shared" si="725"/>
        <v>0</v>
      </c>
      <c r="M402" s="9">
        <f t="shared" si="725"/>
        <v>0</v>
      </c>
      <c r="O402" s="8" t="str">
        <f t="shared" si="717"/>
        <v xml:space="preserve">    Gross Margin</v>
      </c>
      <c r="P402" s="9">
        <f t="shared" ref="P402:AA402" si="726">P400-P401-P395</f>
        <v>0</v>
      </c>
      <c r="Q402" s="9">
        <f t="shared" si="726"/>
        <v>0</v>
      </c>
      <c r="R402" s="9">
        <f t="shared" si="726"/>
        <v>0</v>
      </c>
      <c r="S402" s="9">
        <f t="shared" si="726"/>
        <v>0</v>
      </c>
      <c r="T402" s="9">
        <f t="shared" si="726"/>
        <v>0</v>
      </c>
      <c r="U402" s="9">
        <f t="shared" si="726"/>
        <v>0</v>
      </c>
      <c r="V402" s="9">
        <f t="shared" si="726"/>
        <v>0</v>
      </c>
      <c r="W402" s="9">
        <f t="shared" si="726"/>
        <v>0</v>
      </c>
      <c r="X402" s="9">
        <f t="shared" si="726"/>
        <v>0</v>
      </c>
      <c r="Y402" s="9">
        <f t="shared" si="726"/>
        <v>0</v>
      </c>
      <c r="Z402" s="9">
        <f t="shared" si="726"/>
        <v>0</v>
      </c>
      <c r="AA402" s="9">
        <f t="shared" si="726"/>
        <v>0</v>
      </c>
      <c r="AC402" s="8" t="str">
        <f t="shared" si="719"/>
        <v xml:space="preserve">    Gross Margin</v>
      </c>
      <c r="AD402" s="9">
        <f t="shared" ref="AD402:AO402" si="727">AD400-AD401-AD395</f>
        <v>0</v>
      </c>
      <c r="AE402" s="9">
        <f t="shared" si="727"/>
        <v>0</v>
      </c>
      <c r="AF402" s="9">
        <f t="shared" si="727"/>
        <v>0</v>
      </c>
      <c r="AG402" s="9">
        <f t="shared" si="727"/>
        <v>0</v>
      </c>
      <c r="AH402" s="9">
        <f t="shared" si="727"/>
        <v>0</v>
      </c>
      <c r="AI402" s="9">
        <f t="shared" si="727"/>
        <v>0</v>
      </c>
      <c r="AJ402" s="9">
        <f t="shared" si="727"/>
        <v>0</v>
      </c>
      <c r="AK402" s="9">
        <f t="shared" si="727"/>
        <v>0</v>
      </c>
      <c r="AL402" s="9">
        <f t="shared" si="727"/>
        <v>0</v>
      </c>
      <c r="AM402" s="9">
        <f t="shared" si="727"/>
        <v>0</v>
      </c>
      <c r="AN402" s="9">
        <f t="shared" si="727"/>
        <v>0</v>
      </c>
      <c r="AO402" s="9">
        <f t="shared" si="727"/>
        <v>0</v>
      </c>
      <c r="AQ402" s="8" t="str">
        <f t="shared" si="721"/>
        <v xml:space="preserve">    Gross Margin</v>
      </c>
      <c r="AR402" s="9">
        <f>AR400-AR401-AR395</f>
        <v>0</v>
      </c>
      <c r="AS402" s="9">
        <f>AS400-AS401-AS395</f>
        <v>0</v>
      </c>
      <c r="AT402" s="9">
        <f>AT400-AT401-AT395</f>
        <v>0</v>
      </c>
    </row>
    <row r="403" spans="1:139" ht="12.75" customHeight="1" x14ac:dyDescent="0.25">
      <c r="A403" s="8" t="s">
        <v>182</v>
      </c>
      <c r="B403" s="28" t="e">
        <f t="shared" ref="B403:M403" si="728">B402/B395</f>
        <v>#DIV/0!</v>
      </c>
      <c r="C403" s="28" t="e">
        <f t="shared" si="728"/>
        <v>#DIV/0!</v>
      </c>
      <c r="D403" s="28" t="e">
        <f t="shared" si="728"/>
        <v>#DIV/0!</v>
      </c>
      <c r="E403" s="28" t="e">
        <f t="shared" si="728"/>
        <v>#DIV/0!</v>
      </c>
      <c r="F403" s="28" t="e">
        <f t="shared" si="728"/>
        <v>#DIV/0!</v>
      </c>
      <c r="G403" s="28" t="e">
        <f t="shared" si="728"/>
        <v>#DIV/0!</v>
      </c>
      <c r="H403" s="28" t="e">
        <f t="shared" si="728"/>
        <v>#DIV/0!</v>
      </c>
      <c r="I403" s="28" t="e">
        <f t="shared" si="728"/>
        <v>#DIV/0!</v>
      </c>
      <c r="J403" s="28" t="e">
        <f t="shared" si="728"/>
        <v>#DIV/0!</v>
      </c>
      <c r="K403" s="28" t="e">
        <f t="shared" si="728"/>
        <v>#DIV/0!</v>
      </c>
      <c r="L403" s="28" t="e">
        <f t="shared" si="728"/>
        <v>#DIV/0!</v>
      </c>
      <c r="M403" s="28" t="e">
        <f t="shared" si="728"/>
        <v>#DIV/0!</v>
      </c>
      <c r="O403" s="8" t="str">
        <f t="shared" si="717"/>
        <v xml:space="preserve">    Return on Promotions %</v>
      </c>
      <c r="P403" s="28" t="e">
        <f t="shared" ref="P403:AA403" si="729">P402/P395</f>
        <v>#DIV/0!</v>
      </c>
      <c r="Q403" s="28" t="e">
        <f t="shared" si="729"/>
        <v>#DIV/0!</v>
      </c>
      <c r="R403" s="28" t="e">
        <f t="shared" si="729"/>
        <v>#DIV/0!</v>
      </c>
      <c r="S403" s="28" t="e">
        <f t="shared" si="729"/>
        <v>#DIV/0!</v>
      </c>
      <c r="T403" s="28" t="e">
        <f t="shared" si="729"/>
        <v>#DIV/0!</v>
      </c>
      <c r="U403" s="28" t="e">
        <f t="shared" si="729"/>
        <v>#DIV/0!</v>
      </c>
      <c r="V403" s="28" t="e">
        <f t="shared" si="729"/>
        <v>#DIV/0!</v>
      </c>
      <c r="W403" s="28" t="e">
        <f t="shared" si="729"/>
        <v>#DIV/0!</v>
      </c>
      <c r="X403" s="28" t="e">
        <f t="shared" si="729"/>
        <v>#DIV/0!</v>
      </c>
      <c r="Y403" s="28" t="e">
        <f t="shared" si="729"/>
        <v>#DIV/0!</v>
      </c>
      <c r="Z403" s="28" t="e">
        <f t="shared" si="729"/>
        <v>#DIV/0!</v>
      </c>
      <c r="AA403" s="28" t="e">
        <f t="shared" si="729"/>
        <v>#DIV/0!</v>
      </c>
      <c r="AC403" s="8" t="str">
        <f t="shared" si="719"/>
        <v xml:space="preserve">    Return on Promotions %</v>
      </c>
      <c r="AD403" s="28" t="e">
        <f t="shared" ref="AD403:AO403" si="730">AD402/AD395</f>
        <v>#DIV/0!</v>
      </c>
      <c r="AE403" s="28" t="e">
        <f t="shared" si="730"/>
        <v>#DIV/0!</v>
      </c>
      <c r="AF403" s="28" t="e">
        <f t="shared" si="730"/>
        <v>#DIV/0!</v>
      </c>
      <c r="AG403" s="28" t="e">
        <f t="shared" si="730"/>
        <v>#DIV/0!</v>
      </c>
      <c r="AH403" s="28" t="e">
        <f t="shared" si="730"/>
        <v>#DIV/0!</v>
      </c>
      <c r="AI403" s="28" t="e">
        <f t="shared" si="730"/>
        <v>#DIV/0!</v>
      </c>
      <c r="AJ403" s="28" t="e">
        <f t="shared" si="730"/>
        <v>#DIV/0!</v>
      </c>
      <c r="AK403" s="28" t="e">
        <f t="shared" si="730"/>
        <v>#DIV/0!</v>
      </c>
      <c r="AL403" s="28" t="e">
        <f t="shared" si="730"/>
        <v>#DIV/0!</v>
      </c>
      <c r="AM403" s="28" t="e">
        <f t="shared" si="730"/>
        <v>#DIV/0!</v>
      </c>
      <c r="AN403" s="28" t="e">
        <f t="shared" si="730"/>
        <v>#DIV/0!</v>
      </c>
      <c r="AO403" s="28" t="e">
        <f t="shared" si="730"/>
        <v>#DIV/0!</v>
      </c>
      <c r="AQ403" s="8" t="str">
        <f t="shared" si="721"/>
        <v xml:space="preserve">    Return on Promotions %</v>
      </c>
      <c r="AR403" s="28" t="e">
        <f>AR402/AR395</f>
        <v>#DIV/0!</v>
      </c>
      <c r="AS403" s="28" t="e">
        <f>AS402/AS395</f>
        <v>#DIV/0!</v>
      </c>
      <c r="AT403" s="28" t="e">
        <f>AT402/AT395</f>
        <v>#DIV/0!</v>
      </c>
    </row>
    <row r="404" spans="1:139" ht="12.75" customHeight="1" x14ac:dyDescent="0.25">
      <c r="A404" s="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O404" s="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C404" s="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Q404" s="8"/>
      <c r="AR404" s="28"/>
      <c r="AS404" s="28"/>
      <c r="AT404" s="28"/>
    </row>
    <row r="405" spans="1:139" x14ac:dyDescent="0.25">
      <c r="A405" s="6" t="str">
        <f>A67</f>
        <v>Yellow Pages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O405" s="6" t="str">
        <f t="shared" si="717"/>
        <v>Yellow Pages</v>
      </c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C405" s="6" t="str">
        <f t="shared" si="719"/>
        <v>Yellow Pages</v>
      </c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Q405" s="6" t="str">
        <f t="shared" si="721"/>
        <v>Yellow Pages</v>
      </c>
      <c r="AR405" s="7"/>
      <c r="AS405" s="7"/>
      <c r="AT405" s="7"/>
    </row>
    <row r="406" spans="1:139" ht="12.75" customHeight="1" x14ac:dyDescent="0.25">
      <c r="A406" s="8" t="s">
        <v>174</v>
      </c>
      <c r="B406" s="9">
        <f t="shared" ref="B406:M406" si="731">B67</f>
        <v>0</v>
      </c>
      <c r="C406" s="9">
        <f t="shared" si="731"/>
        <v>0</v>
      </c>
      <c r="D406" s="9">
        <f t="shared" si="731"/>
        <v>0</v>
      </c>
      <c r="E406" s="9">
        <f t="shared" si="731"/>
        <v>0</v>
      </c>
      <c r="F406" s="9">
        <f t="shared" si="731"/>
        <v>0</v>
      </c>
      <c r="G406" s="9">
        <f t="shared" si="731"/>
        <v>0</v>
      </c>
      <c r="H406" s="9">
        <f t="shared" si="731"/>
        <v>0</v>
      </c>
      <c r="I406" s="9">
        <f t="shared" si="731"/>
        <v>0</v>
      </c>
      <c r="J406" s="9">
        <f t="shared" si="731"/>
        <v>0</v>
      </c>
      <c r="K406" s="9">
        <f t="shared" si="731"/>
        <v>0</v>
      </c>
      <c r="L406" s="9">
        <f t="shared" si="731"/>
        <v>0</v>
      </c>
      <c r="M406" s="9">
        <f t="shared" si="731"/>
        <v>0</v>
      </c>
      <c r="O406" s="8" t="str">
        <f t="shared" si="717"/>
        <v xml:space="preserve">    Cost</v>
      </c>
      <c r="P406" s="9">
        <f t="shared" ref="P406:AA406" si="732">P67</f>
        <v>0</v>
      </c>
      <c r="Q406" s="9">
        <f t="shared" si="732"/>
        <v>0</v>
      </c>
      <c r="R406" s="9">
        <f t="shared" si="732"/>
        <v>0</v>
      </c>
      <c r="S406" s="9">
        <f t="shared" si="732"/>
        <v>0</v>
      </c>
      <c r="T406" s="9">
        <f t="shared" si="732"/>
        <v>0</v>
      </c>
      <c r="U406" s="9">
        <f t="shared" si="732"/>
        <v>0</v>
      </c>
      <c r="V406" s="9">
        <f t="shared" si="732"/>
        <v>0</v>
      </c>
      <c r="W406" s="9">
        <f t="shared" si="732"/>
        <v>0</v>
      </c>
      <c r="X406" s="9">
        <f t="shared" si="732"/>
        <v>0</v>
      </c>
      <c r="Y406" s="9">
        <f t="shared" si="732"/>
        <v>0</v>
      </c>
      <c r="Z406" s="9">
        <f t="shared" si="732"/>
        <v>0</v>
      </c>
      <c r="AA406" s="9">
        <f t="shared" si="732"/>
        <v>0</v>
      </c>
      <c r="AC406" s="8" t="str">
        <f t="shared" si="719"/>
        <v xml:space="preserve">    Cost</v>
      </c>
      <c r="AD406" s="9">
        <f t="shared" ref="AD406:AO406" si="733">AD67</f>
        <v>0</v>
      </c>
      <c r="AE406" s="9">
        <f t="shared" si="733"/>
        <v>0</v>
      </c>
      <c r="AF406" s="9">
        <f t="shared" si="733"/>
        <v>0</v>
      </c>
      <c r="AG406" s="9">
        <f t="shared" si="733"/>
        <v>0</v>
      </c>
      <c r="AH406" s="9">
        <f t="shared" si="733"/>
        <v>0</v>
      </c>
      <c r="AI406" s="9">
        <f t="shared" si="733"/>
        <v>0</v>
      </c>
      <c r="AJ406" s="9">
        <f t="shared" si="733"/>
        <v>0</v>
      </c>
      <c r="AK406" s="9">
        <f t="shared" si="733"/>
        <v>0</v>
      </c>
      <c r="AL406" s="9">
        <f t="shared" si="733"/>
        <v>0</v>
      </c>
      <c r="AM406" s="9">
        <f t="shared" si="733"/>
        <v>0</v>
      </c>
      <c r="AN406" s="9">
        <f t="shared" si="733"/>
        <v>0</v>
      </c>
      <c r="AO406" s="9">
        <f t="shared" si="733"/>
        <v>0</v>
      </c>
      <c r="AQ406" s="8" t="str">
        <f t="shared" si="721"/>
        <v xml:space="preserve">    Cost</v>
      </c>
      <c r="AR406" s="9">
        <f>AR67</f>
        <v>0</v>
      </c>
      <c r="AS406" s="9">
        <f>AS67</f>
        <v>0</v>
      </c>
      <c r="AT406" s="9">
        <f>AT67</f>
        <v>0</v>
      </c>
    </row>
    <row r="407" spans="1:139" s="16" customFormat="1" ht="12.75" customHeight="1" x14ac:dyDescent="0.25">
      <c r="A407" s="13" t="s">
        <v>175</v>
      </c>
      <c r="B407" s="14">
        <v>0</v>
      </c>
      <c r="C407" s="14">
        <f t="shared" ref="C407:M408" si="734">B407</f>
        <v>0</v>
      </c>
      <c r="D407" s="14">
        <f t="shared" si="734"/>
        <v>0</v>
      </c>
      <c r="E407" s="14">
        <f t="shared" si="734"/>
        <v>0</v>
      </c>
      <c r="F407" s="14">
        <f t="shared" si="734"/>
        <v>0</v>
      </c>
      <c r="G407" s="14">
        <f t="shared" si="734"/>
        <v>0</v>
      </c>
      <c r="H407" s="14">
        <f t="shared" si="734"/>
        <v>0</v>
      </c>
      <c r="I407" s="14">
        <f t="shared" si="734"/>
        <v>0</v>
      </c>
      <c r="J407" s="14">
        <f t="shared" si="734"/>
        <v>0</v>
      </c>
      <c r="K407" s="14">
        <f t="shared" si="734"/>
        <v>0</v>
      </c>
      <c r="L407" s="14">
        <f t="shared" si="734"/>
        <v>0</v>
      </c>
      <c r="M407" s="14">
        <f t="shared" si="734"/>
        <v>0</v>
      </c>
      <c r="N407"/>
      <c r="O407" s="13" t="str">
        <f t="shared" si="717"/>
        <v xml:space="preserve">    # of New Leads Generated</v>
      </c>
      <c r="P407" s="14">
        <f>M407</f>
        <v>0</v>
      </c>
      <c r="Q407" s="14">
        <f t="shared" ref="Q407:AA408" si="735">P407</f>
        <v>0</v>
      </c>
      <c r="R407" s="14">
        <f t="shared" si="735"/>
        <v>0</v>
      </c>
      <c r="S407" s="14">
        <f t="shared" si="735"/>
        <v>0</v>
      </c>
      <c r="T407" s="14">
        <f t="shared" si="735"/>
        <v>0</v>
      </c>
      <c r="U407" s="14">
        <f t="shared" si="735"/>
        <v>0</v>
      </c>
      <c r="V407" s="14">
        <f t="shared" si="735"/>
        <v>0</v>
      </c>
      <c r="W407" s="14">
        <f t="shared" si="735"/>
        <v>0</v>
      </c>
      <c r="X407" s="14">
        <f t="shared" si="735"/>
        <v>0</v>
      </c>
      <c r="Y407" s="14">
        <f t="shared" si="735"/>
        <v>0</v>
      </c>
      <c r="Z407" s="14">
        <f t="shared" si="735"/>
        <v>0</v>
      </c>
      <c r="AA407" s="14">
        <f t="shared" si="735"/>
        <v>0</v>
      </c>
      <c r="AB407"/>
      <c r="AC407" s="13" t="str">
        <f t="shared" si="719"/>
        <v xml:space="preserve">    # of New Leads Generated</v>
      </c>
      <c r="AD407" s="14">
        <f>AA407</f>
        <v>0</v>
      </c>
      <c r="AE407" s="14">
        <f t="shared" ref="AE407:AO408" si="736">AD407</f>
        <v>0</v>
      </c>
      <c r="AF407" s="14">
        <f t="shared" si="736"/>
        <v>0</v>
      </c>
      <c r="AG407" s="14">
        <f t="shared" si="736"/>
        <v>0</v>
      </c>
      <c r="AH407" s="14">
        <f t="shared" si="736"/>
        <v>0</v>
      </c>
      <c r="AI407" s="14">
        <f t="shared" si="736"/>
        <v>0</v>
      </c>
      <c r="AJ407" s="14">
        <f t="shared" si="736"/>
        <v>0</v>
      </c>
      <c r="AK407" s="14">
        <f t="shared" si="736"/>
        <v>0</v>
      </c>
      <c r="AL407" s="14">
        <f t="shared" si="736"/>
        <v>0</v>
      </c>
      <c r="AM407" s="14">
        <f t="shared" si="736"/>
        <v>0</v>
      </c>
      <c r="AN407" s="14">
        <f t="shared" si="736"/>
        <v>0</v>
      </c>
      <c r="AO407" s="14">
        <f t="shared" si="736"/>
        <v>0</v>
      </c>
      <c r="AP407"/>
      <c r="AQ407" s="13" t="str">
        <f t="shared" si="721"/>
        <v xml:space="preserve">    # of New Leads Generated</v>
      </c>
      <c r="AR407" s="14">
        <f>SUM(B407:M407)</f>
        <v>0</v>
      </c>
      <c r="AS407" s="14">
        <f>SUM(P407:AA407)</f>
        <v>0</v>
      </c>
      <c r="AT407" s="15">
        <f>SUM(AD407:AO407)</f>
        <v>0</v>
      </c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</row>
    <row r="408" spans="1:139" s="16" customFormat="1" ht="12.75" customHeight="1" x14ac:dyDescent="0.25">
      <c r="A408" s="17" t="s">
        <v>176</v>
      </c>
      <c r="B408" s="18">
        <v>0</v>
      </c>
      <c r="C408" s="18">
        <f t="shared" si="734"/>
        <v>0</v>
      </c>
      <c r="D408" s="18">
        <f t="shared" si="734"/>
        <v>0</v>
      </c>
      <c r="E408" s="18">
        <f t="shared" si="734"/>
        <v>0</v>
      </c>
      <c r="F408" s="18">
        <f t="shared" si="734"/>
        <v>0</v>
      </c>
      <c r="G408" s="18">
        <f t="shared" si="734"/>
        <v>0</v>
      </c>
      <c r="H408" s="18">
        <f t="shared" si="734"/>
        <v>0</v>
      </c>
      <c r="I408" s="18">
        <f t="shared" si="734"/>
        <v>0</v>
      </c>
      <c r="J408" s="18">
        <f t="shared" si="734"/>
        <v>0</v>
      </c>
      <c r="K408" s="18">
        <f t="shared" si="734"/>
        <v>0</v>
      </c>
      <c r="L408" s="18">
        <f t="shared" si="734"/>
        <v>0</v>
      </c>
      <c r="M408" s="18">
        <f t="shared" si="734"/>
        <v>0</v>
      </c>
      <c r="N408"/>
      <c r="O408" s="17" t="str">
        <f t="shared" si="717"/>
        <v xml:space="preserve">    Conversion Rate</v>
      </c>
      <c r="P408" s="18">
        <f>M408</f>
        <v>0</v>
      </c>
      <c r="Q408" s="18">
        <f t="shared" si="735"/>
        <v>0</v>
      </c>
      <c r="R408" s="18">
        <f t="shared" si="735"/>
        <v>0</v>
      </c>
      <c r="S408" s="18">
        <f t="shared" si="735"/>
        <v>0</v>
      </c>
      <c r="T408" s="18">
        <f t="shared" si="735"/>
        <v>0</v>
      </c>
      <c r="U408" s="18">
        <f t="shared" si="735"/>
        <v>0</v>
      </c>
      <c r="V408" s="18">
        <f t="shared" si="735"/>
        <v>0</v>
      </c>
      <c r="W408" s="18">
        <f t="shared" si="735"/>
        <v>0</v>
      </c>
      <c r="X408" s="18">
        <f t="shared" si="735"/>
        <v>0</v>
      </c>
      <c r="Y408" s="18">
        <f t="shared" si="735"/>
        <v>0</v>
      </c>
      <c r="Z408" s="18">
        <f t="shared" si="735"/>
        <v>0</v>
      </c>
      <c r="AA408" s="18">
        <f t="shared" si="735"/>
        <v>0</v>
      </c>
      <c r="AB408"/>
      <c r="AC408" s="17" t="str">
        <f t="shared" si="719"/>
        <v xml:space="preserve">    Conversion Rate</v>
      </c>
      <c r="AD408" s="18">
        <f>AA408</f>
        <v>0</v>
      </c>
      <c r="AE408" s="18">
        <f t="shared" si="736"/>
        <v>0</v>
      </c>
      <c r="AF408" s="18">
        <f t="shared" si="736"/>
        <v>0</v>
      </c>
      <c r="AG408" s="18">
        <f t="shared" si="736"/>
        <v>0</v>
      </c>
      <c r="AH408" s="18">
        <f t="shared" si="736"/>
        <v>0</v>
      </c>
      <c r="AI408" s="18">
        <f t="shared" si="736"/>
        <v>0</v>
      </c>
      <c r="AJ408" s="18">
        <f t="shared" si="736"/>
        <v>0</v>
      </c>
      <c r="AK408" s="18">
        <f t="shared" si="736"/>
        <v>0</v>
      </c>
      <c r="AL408" s="18">
        <f t="shared" si="736"/>
        <v>0</v>
      </c>
      <c r="AM408" s="18">
        <f t="shared" si="736"/>
        <v>0</v>
      </c>
      <c r="AN408" s="18">
        <f t="shared" si="736"/>
        <v>0</v>
      </c>
      <c r="AO408" s="19">
        <f t="shared" si="736"/>
        <v>0</v>
      </c>
      <c r="AP408"/>
      <c r="AQ408" s="17" t="str">
        <f t="shared" si="721"/>
        <v xml:space="preserve">    Conversion Rate</v>
      </c>
      <c r="AR408" s="18">
        <f>AVERAGE(B408:M408)</f>
        <v>0</v>
      </c>
      <c r="AS408" s="18">
        <f>AVERAGE(P408:AA408)</f>
        <v>0</v>
      </c>
      <c r="AT408" s="18">
        <f>AVERAGE(AD408:AO408)</f>
        <v>0</v>
      </c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</row>
    <row r="409" spans="1:139" s="24" customFormat="1" ht="12.75" customHeight="1" x14ac:dyDescent="0.25">
      <c r="A409" s="20" t="s">
        <v>177</v>
      </c>
      <c r="B409" s="21">
        <f t="shared" ref="B409:M409" si="737">B407*B408</f>
        <v>0</v>
      </c>
      <c r="C409" s="21">
        <f t="shared" si="737"/>
        <v>0</v>
      </c>
      <c r="D409" s="21">
        <f t="shared" si="737"/>
        <v>0</v>
      </c>
      <c r="E409" s="21">
        <f t="shared" si="737"/>
        <v>0</v>
      </c>
      <c r="F409" s="21">
        <f t="shared" si="737"/>
        <v>0</v>
      </c>
      <c r="G409" s="21">
        <f t="shared" si="737"/>
        <v>0</v>
      </c>
      <c r="H409" s="21">
        <f t="shared" si="737"/>
        <v>0</v>
      </c>
      <c r="I409" s="21">
        <f t="shared" si="737"/>
        <v>0</v>
      </c>
      <c r="J409" s="21">
        <f t="shared" si="737"/>
        <v>0</v>
      </c>
      <c r="K409" s="21">
        <f t="shared" si="737"/>
        <v>0</v>
      </c>
      <c r="L409" s="21">
        <f t="shared" si="737"/>
        <v>0</v>
      </c>
      <c r="M409" s="21">
        <f t="shared" si="737"/>
        <v>0</v>
      </c>
      <c r="N409"/>
      <c r="O409" s="22" t="str">
        <f t="shared" si="717"/>
        <v xml:space="preserve">    Number of New Customers</v>
      </c>
      <c r="P409" s="21">
        <f t="shared" ref="P409:AA409" si="738">P407*P408</f>
        <v>0</v>
      </c>
      <c r="Q409" s="21">
        <f t="shared" si="738"/>
        <v>0</v>
      </c>
      <c r="R409" s="21">
        <f t="shared" si="738"/>
        <v>0</v>
      </c>
      <c r="S409" s="21">
        <f t="shared" si="738"/>
        <v>0</v>
      </c>
      <c r="T409" s="21">
        <f t="shared" si="738"/>
        <v>0</v>
      </c>
      <c r="U409" s="21">
        <f t="shared" si="738"/>
        <v>0</v>
      </c>
      <c r="V409" s="21">
        <f t="shared" si="738"/>
        <v>0</v>
      </c>
      <c r="W409" s="21">
        <f t="shared" si="738"/>
        <v>0</v>
      </c>
      <c r="X409" s="21">
        <f t="shared" si="738"/>
        <v>0</v>
      </c>
      <c r="Y409" s="21">
        <f t="shared" si="738"/>
        <v>0</v>
      </c>
      <c r="Z409" s="21">
        <f t="shared" si="738"/>
        <v>0</v>
      </c>
      <c r="AA409" s="21">
        <f t="shared" si="738"/>
        <v>0</v>
      </c>
      <c r="AB409"/>
      <c r="AC409" s="17" t="str">
        <f t="shared" si="719"/>
        <v xml:space="preserve">    Number of New Customers</v>
      </c>
      <c r="AD409" s="21">
        <f t="shared" ref="AD409:AO409" si="739">AD407*AD408</f>
        <v>0</v>
      </c>
      <c r="AE409" s="21">
        <f t="shared" si="739"/>
        <v>0</v>
      </c>
      <c r="AF409" s="21">
        <f t="shared" si="739"/>
        <v>0</v>
      </c>
      <c r="AG409" s="21">
        <f t="shared" si="739"/>
        <v>0</v>
      </c>
      <c r="AH409" s="21">
        <f t="shared" si="739"/>
        <v>0</v>
      </c>
      <c r="AI409" s="21">
        <f t="shared" si="739"/>
        <v>0</v>
      </c>
      <c r="AJ409" s="21">
        <f t="shared" si="739"/>
        <v>0</v>
      </c>
      <c r="AK409" s="21">
        <f t="shared" si="739"/>
        <v>0</v>
      </c>
      <c r="AL409" s="21">
        <f t="shared" si="739"/>
        <v>0</v>
      </c>
      <c r="AM409" s="21">
        <f t="shared" si="739"/>
        <v>0</v>
      </c>
      <c r="AN409" s="21">
        <f t="shared" si="739"/>
        <v>0</v>
      </c>
      <c r="AO409" s="21">
        <f t="shared" si="739"/>
        <v>0</v>
      </c>
      <c r="AP409"/>
      <c r="AQ409" s="17" t="str">
        <f t="shared" si="721"/>
        <v xml:space="preserve">    Number of New Customers</v>
      </c>
      <c r="AR409" s="21">
        <f>AR407*AR408</f>
        <v>0</v>
      </c>
      <c r="AS409" s="21">
        <f>AS407*AS408</f>
        <v>0</v>
      </c>
      <c r="AT409" s="21">
        <f>AT407*AT408</f>
        <v>0</v>
      </c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  <c r="CX409" s="23"/>
      <c r="CY409" s="23"/>
      <c r="CZ409" s="23"/>
      <c r="DA409" s="23"/>
      <c r="DB409" s="23"/>
      <c r="DC409" s="23"/>
      <c r="DD409" s="23"/>
      <c r="DE409" s="23"/>
      <c r="DF409" s="23"/>
      <c r="DG409" s="23"/>
      <c r="DH409" s="23"/>
      <c r="DI409" s="23"/>
      <c r="DJ409" s="23"/>
      <c r="DK409" s="23"/>
      <c r="DL409" s="23"/>
      <c r="DM409" s="23"/>
      <c r="DN409" s="23"/>
      <c r="DO409" s="23"/>
      <c r="DP409" s="23"/>
      <c r="DQ409" s="23"/>
      <c r="DR409" s="23"/>
      <c r="DS409" s="23"/>
      <c r="DT409" s="23"/>
      <c r="DU409" s="23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</row>
    <row r="410" spans="1:139" s="16" customFormat="1" ht="12.75" customHeight="1" x14ac:dyDescent="0.25">
      <c r="A410" s="13" t="s">
        <v>178</v>
      </c>
      <c r="B410" s="25">
        <v>0</v>
      </c>
      <c r="C410" s="25">
        <f t="shared" ref="C410:M410" si="740">B410</f>
        <v>0</v>
      </c>
      <c r="D410" s="25">
        <f t="shared" si="740"/>
        <v>0</v>
      </c>
      <c r="E410" s="25">
        <f t="shared" si="740"/>
        <v>0</v>
      </c>
      <c r="F410" s="25">
        <f t="shared" si="740"/>
        <v>0</v>
      </c>
      <c r="G410" s="25">
        <f t="shared" si="740"/>
        <v>0</v>
      </c>
      <c r="H410" s="25">
        <f t="shared" si="740"/>
        <v>0</v>
      </c>
      <c r="I410" s="25">
        <f t="shared" si="740"/>
        <v>0</v>
      </c>
      <c r="J410" s="25">
        <f t="shared" si="740"/>
        <v>0</v>
      </c>
      <c r="K410" s="25">
        <f t="shared" si="740"/>
        <v>0</v>
      </c>
      <c r="L410" s="25">
        <f t="shared" si="740"/>
        <v>0</v>
      </c>
      <c r="M410" s="25">
        <f t="shared" si="740"/>
        <v>0</v>
      </c>
      <c r="N410"/>
      <c r="O410" s="13" t="str">
        <f t="shared" si="717"/>
        <v xml:space="preserve">    Average Transaction Price</v>
      </c>
      <c r="P410" s="25">
        <f>M410</f>
        <v>0</v>
      </c>
      <c r="Q410" s="25">
        <f t="shared" ref="Q410:AA410" si="741">P410</f>
        <v>0</v>
      </c>
      <c r="R410" s="25">
        <f t="shared" si="741"/>
        <v>0</v>
      </c>
      <c r="S410" s="25">
        <f t="shared" si="741"/>
        <v>0</v>
      </c>
      <c r="T410" s="25">
        <f t="shared" si="741"/>
        <v>0</v>
      </c>
      <c r="U410" s="25">
        <f t="shared" si="741"/>
        <v>0</v>
      </c>
      <c r="V410" s="25">
        <f t="shared" si="741"/>
        <v>0</v>
      </c>
      <c r="W410" s="25">
        <f t="shared" si="741"/>
        <v>0</v>
      </c>
      <c r="X410" s="25">
        <f t="shared" si="741"/>
        <v>0</v>
      </c>
      <c r="Y410" s="25">
        <f t="shared" si="741"/>
        <v>0</v>
      </c>
      <c r="Z410" s="25">
        <f t="shared" si="741"/>
        <v>0</v>
      </c>
      <c r="AA410" s="25">
        <f t="shared" si="741"/>
        <v>0</v>
      </c>
      <c r="AB410"/>
      <c r="AC410" s="13" t="str">
        <f t="shared" si="719"/>
        <v xml:space="preserve">    Average Transaction Price</v>
      </c>
      <c r="AD410" s="25">
        <f>AA410</f>
        <v>0</v>
      </c>
      <c r="AE410" s="25">
        <f t="shared" ref="AE410:AO410" si="742">AD410</f>
        <v>0</v>
      </c>
      <c r="AF410" s="25">
        <f t="shared" si="742"/>
        <v>0</v>
      </c>
      <c r="AG410" s="25">
        <f t="shared" si="742"/>
        <v>0</v>
      </c>
      <c r="AH410" s="25">
        <f t="shared" si="742"/>
        <v>0</v>
      </c>
      <c r="AI410" s="25">
        <f t="shared" si="742"/>
        <v>0</v>
      </c>
      <c r="AJ410" s="25">
        <f t="shared" si="742"/>
        <v>0</v>
      </c>
      <c r="AK410" s="25">
        <f t="shared" si="742"/>
        <v>0</v>
      </c>
      <c r="AL410" s="25">
        <f t="shared" si="742"/>
        <v>0</v>
      </c>
      <c r="AM410" s="25">
        <f t="shared" si="742"/>
        <v>0</v>
      </c>
      <c r="AN410" s="25">
        <f t="shared" si="742"/>
        <v>0</v>
      </c>
      <c r="AO410" s="15">
        <f t="shared" si="742"/>
        <v>0</v>
      </c>
      <c r="AP410"/>
      <c r="AQ410" s="13" t="str">
        <f t="shared" si="721"/>
        <v xml:space="preserve">    Average Transaction Price</v>
      </c>
      <c r="AR410" s="25">
        <f>SUM(B410:M410)</f>
        <v>0</v>
      </c>
      <c r="AS410" s="25">
        <f>SUM(P410:AA410)</f>
        <v>0</v>
      </c>
      <c r="AT410" s="15">
        <f>SUM(AD410:AO410)</f>
        <v>0</v>
      </c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</row>
    <row r="411" spans="1:139" s="16" customFormat="1" ht="12.75" customHeight="1" x14ac:dyDescent="0.25">
      <c r="A411" s="13" t="s">
        <v>179</v>
      </c>
      <c r="B411" s="25">
        <f t="shared" ref="B411:M411" si="743">B407*B408*B410</f>
        <v>0</v>
      </c>
      <c r="C411" s="25">
        <f t="shared" si="743"/>
        <v>0</v>
      </c>
      <c r="D411" s="25">
        <f t="shared" si="743"/>
        <v>0</v>
      </c>
      <c r="E411" s="25">
        <f t="shared" si="743"/>
        <v>0</v>
      </c>
      <c r="F411" s="25">
        <f t="shared" si="743"/>
        <v>0</v>
      </c>
      <c r="G411" s="25">
        <f t="shared" si="743"/>
        <v>0</v>
      </c>
      <c r="H411" s="25">
        <f t="shared" si="743"/>
        <v>0</v>
      </c>
      <c r="I411" s="25">
        <f t="shared" si="743"/>
        <v>0</v>
      </c>
      <c r="J411" s="25">
        <f t="shared" si="743"/>
        <v>0</v>
      </c>
      <c r="K411" s="25">
        <f t="shared" si="743"/>
        <v>0</v>
      </c>
      <c r="L411" s="25">
        <f t="shared" si="743"/>
        <v>0</v>
      </c>
      <c r="M411" s="25">
        <f t="shared" si="743"/>
        <v>0</v>
      </c>
      <c r="N411"/>
      <c r="O411" s="13" t="str">
        <f t="shared" si="717"/>
        <v xml:space="preserve">    Revenues from New Customers</v>
      </c>
      <c r="P411" s="25">
        <f t="shared" ref="P411:AA411" si="744">P407*P408*P410</f>
        <v>0</v>
      </c>
      <c r="Q411" s="25">
        <f t="shared" si="744"/>
        <v>0</v>
      </c>
      <c r="R411" s="25">
        <f t="shared" si="744"/>
        <v>0</v>
      </c>
      <c r="S411" s="25">
        <f t="shared" si="744"/>
        <v>0</v>
      </c>
      <c r="T411" s="25">
        <f t="shared" si="744"/>
        <v>0</v>
      </c>
      <c r="U411" s="25">
        <f t="shared" si="744"/>
        <v>0</v>
      </c>
      <c r="V411" s="25">
        <f t="shared" si="744"/>
        <v>0</v>
      </c>
      <c r="W411" s="25">
        <f t="shared" si="744"/>
        <v>0</v>
      </c>
      <c r="X411" s="25">
        <f t="shared" si="744"/>
        <v>0</v>
      </c>
      <c r="Y411" s="25">
        <f t="shared" si="744"/>
        <v>0</v>
      </c>
      <c r="Z411" s="25">
        <f t="shared" si="744"/>
        <v>0</v>
      </c>
      <c r="AA411" s="25">
        <f t="shared" si="744"/>
        <v>0</v>
      </c>
      <c r="AB411"/>
      <c r="AC411" s="13" t="str">
        <f t="shared" si="719"/>
        <v xml:space="preserve">    Revenues from New Customers</v>
      </c>
      <c r="AD411" s="25">
        <f t="shared" ref="AD411:AO411" si="745">AD407*AD408*AD410</f>
        <v>0</v>
      </c>
      <c r="AE411" s="25">
        <f t="shared" si="745"/>
        <v>0</v>
      </c>
      <c r="AF411" s="25">
        <f t="shared" si="745"/>
        <v>0</v>
      </c>
      <c r="AG411" s="25">
        <f t="shared" si="745"/>
        <v>0</v>
      </c>
      <c r="AH411" s="25">
        <f t="shared" si="745"/>
        <v>0</v>
      </c>
      <c r="AI411" s="25">
        <f t="shared" si="745"/>
        <v>0</v>
      </c>
      <c r="AJ411" s="25">
        <f t="shared" si="745"/>
        <v>0</v>
      </c>
      <c r="AK411" s="25">
        <f t="shared" si="745"/>
        <v>0</v>
      </c>
      <c r="AL411" s="25">
        <f t="shared" si="745"/>
        <v>0</v>
      </c>
      <c r="AM411" s="25">
        <f t="shared" si="745"/>
        <v>0</v>
      </c>
      <c r="AN411" s="25">
        <f t="shared" si="745"/>
        <v>0</v>
      </c>
      <c r="AO411" s="15">
        <f t="shared" si="745"/>
        <v>0</v>
      </c>
      <c r="AP411"/>
      <c r="AQ411" s="13" t="str">
        <f t="shared" si="721"/>
        <v xml:space="preserve">    Revenues from New Customers</v>
      </c>
      <c r="AR411" s="25">
        <f>SUM(B411:M411)</f>
        <v>0</v>
      </c>
      <c r="AS411" s="25">
        <f>SUM(P411:AA411)</f>
        <v>0</v>
      </c>
      <c r="AT411" s="15">
        <f>SUM(AD411:AO411)</f>
        <v>0</v>
      </c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</row>
    <row r="412" spans="1:139" ht="12.75" customHeight="1" x14ac:dyDescent="0.25">
      <c r="A412" s="8" t="s">
        <v>180</v>
      </c>
      <c r="B412" s="9">
        <f>B411*$B$92</f>
        <v>0</v>
      </c>
      <c r="C412" s="9">
        <f t="shared" ref="C412:M412" si="746">C411*$B$92</f>
        <v>0</v>
      </c>
      <c r="D412" s="9">
        <f t="shared" si="746"/>
        <v>0</v>
      </c>
      <c r="E412" s="9">
        <f t="shared" si="746"/>
        <v>0</v>
      </c>
      <c r="F412" s="9">
        <f t="shared" si="746"/>
        <v>0</v>
      </c>
      <c r="G412" s="9">
        <f t="shared" si="746"/>
        <v>0</v>
      </c>
      <c r="H412" s="9">
        <f t="shared" si="746"/>
        <v>0</v>
      </c>
      <c r="I412" s="9">
        <f t="shared" si="746"/>
        <v>0</v>
      </c>
      <c r="J412" s="9">
        <f t="shared" si="746"/>
        <v>0</v>
      </c>
      <c r="K412" s="9">
        <f t="shared" si="746"/>
        <v>0</v>
      </c>
      <c r="L412" s="9">
        <f t="shared" si="746"/>
        <v>0</v>
      </c>
      <c r="M412" s="9">
        <f t="shared" si="746"/>
        <v>0</v>
      </c>
      <c r="O412" s="8" t="str">
        <f t="shared" si="717"/>
        <v xml:space="preserve">    Cost of Goods Sold</v>
      </c>
      <c r="P412" s="9">
        <f>P411*$B$92</f>
        <v>0</v>
      </c>
      <c r="Q412" s="9">
        <f t="shared" ref="Q412:AA412" si="747">Q411*$B$92</f>
        <v>0</v>
      </c>
      <c r="R412" s="9">
        <f t="shared" si="747"/>
        <v>0</v>
      </c>
      <c r="S412" s="9">
        <f t="shared" si="747"/>
        <v>0</v>
      </c>
      <c r="T412" s="9">
        <f t="shared" si="747"/>
        <v>0</v>
      </c>
      <c r="U412" s="9">
        <f t="shared" si="747"/>
        <v>0</v>
      </c>
      <c r="V412" s="9">
        <f t="shared" si="747"/>
        <v>0</v>
      </c>
      <c r="W412" s="9">
        <f t="shared" si="747"/>
        <v>0</v>
      </c>
      <c r="X412" s="9">
        <f t="shared" si="747"/>
        <v>0</v>
      </c>
      <c r="Y412" s="9">
        <f t="shared" si="747"/>
        <v>0</v>
      </c>
      <c r="Z412" s="9">
        <f t="shared" si="747"/>
        <v>0</v>
      </c>
      <c r="AA412" s="9">
        <f t="shared" si="747"/>
        <v>0</v>
      </c>
      <c r="AC412" s="8" t="str">
        <f t="shared" si="719"/>
        <v xml:space="preserve">    Cost of Goods Sold</v>
      </c>
      <c r="AD412" s="9">
        <f>AD411*$B$92</f>
        <v>0</v>
      </c>
      <c r="AE412" s="9">
        <f t="shared" ref="AE412:AO412" si="748">AE411*$B$92</f>
        <v>0</v>
      </c>
      <c r="AF412" s="9">
        <f t="shared" si="748"/>
        <v>0</v>
      </c>
      <c r="AG412" s="9">
        <f t="shared" si="748"/>
        <v>0</v>
      </c>
      <c r="AH412" s="9">
        <f t="shared" si="748"/>
        <v>0</v>
      </c>
      <c r="AI412" s="9">
        <f t="shared" si="748"/>
        <v>0</v>
      </c>
      <c r="AJ412" s="9">
        <f t="shared" si="748"/>
        <v>0</v>
      </c>
      <c r="AK412" s="9">
        <f t="shared" si="748"/>
        <v>0</v>
      </c>
      <c r="AL412" s="9">
        <f t="shared" si="748"/>
        <v>0</v>
      </c>
      <c r="AM412" s="9">
        <f t="shared" si="748"/>
        <v>0</v>
      </c>
      <c r="AN412" s="9">
        <f t="shared" si="748"/>
        <v>0</v>
      </c>
      <c r="AO412" s="9">
        <f t="shared" si="748"/>
        <v>0</v>
      </c>
      <c r="AQ412" s="8" t="str">
        <f t="shared" si="721"/>
        <v xml:space="preserve">    Cost of Goods Sold</v>
      </c>
      <c r="AR412" s="9">
        <f>SUM(B412:M412)</f>
        <v>0</v>
      </c>
      <c r="AS412" s="9">
        <f>SUM(P412:AA412)</f>
        <v>0</v>
      </c>
      <c r="AT412" s="9">
        <f>SUM(AD412:AO412)</f>
        <v>0</v>
      </c>
    </row>
    <row r="413" spans="1:139" ht="12.75" customHeight="1" x14ac:dyDescent="0.25">
      <c r="A413" s="8" t="s">
        <v>181</v>
      </c>
      <c r="B413" s="9">
        <f t="shared" ref="B413:M413" si="749">B411-B412-B406</f>
        <v>0</v>
      </c>
      <c r="C413" s="9">
        <f t="shared" si="749"/>
        <v>0</v>
      </c>
      <c r="D413" s="9">
        <f t="shared" si="749"/>
        <v>0</v>
      </c>
      <c r="E413" s="9">
        <f t="shared" si="749"/>
        <v>0</v>
      </c>
      <c r="F413" s="9">
        <f t="shared" si="749"/>
        <v>0</v>
      </c>
      <c r="G413" s="9">
        <f t="shared" si="749"/>
        <v>0</v>
      </c>
      <c r="H413" s="9">
        <f t="shared" si="749"/>
        <v>0</v>
      </c>
      <c r="I413" s="9">
        <f t="shared" si="749"/>
        <v>0</v>
      </c>
      <c r="J413" s="9">
        <f t="shared" si="749"/>
        <v>0</v>
      </c>
      <c r="K413" s="9">
        <f t="shared" si="749"/>
        <v>0</v>
      </c>
      <c r="L413" s="9">
        <f t="shared" si="749"/>
        <v>0</v>
      </c>
      <c r="M413" s="9">
        <f t="shared" si="749"/>
        <v>0</v>
      </c>
      <c r="O413" s="8" t="str">
        <f t="shared" si="717"/>
        <v xml:space="preserve">    Gross Margin</v>
      </c>
      <c r="P413" s="9">
        <f t="shared" ref="P413:AA413" si="750">P411-P412-P406</f>
        <v>0</v>
      </c>
      <c r="Q413" s="9">
        <f t="shared" si="750"/>
        <v>0</v>
      </c>
      <c r="R413" s="9">
        <f t="shared" si="750"/>
        <v>0</v>
      </c>
      <c r="S413" s="9">
        <f t="shared" si="750"/>
        <v>0</v>
      </c>
      <c r="T413" s="9">
        <f t="shared" si="750"/>
        <v>0</v>
      </c>
      <c r="U413" s="9">
        <f t="shared" si="750"/>
        <v>0</v>
      </c>
      <c r="V413" s="9">
        <f t="shared" si="750"/>
        <v>0</v>
      </c>
      <c r="W413" s="9">
        <f t="shared" si="750"/>
        <v>0</v>
      </c>
      <c r="X413" s="9">
        <f t="shared" si="750"/>
        <v>0</v>
      </c>
      <c r="Y413" s="9">
        <f t="shared" si="750"/>
        <v>0</v>
      </c>
      <c r="Z413" s="9">
        <f t="shared" si="750"/>
        <v>0</v>
      </c>
      <c r="AA413" s="9">
        <f t="shared" si="750"/>
        <v>0</v>
      </c>
      <c r="AC413" s="8" t="str">
        <f t="shared" si="719"/>
        <v xml:space="preserve">    Gross Margin</v>
      </c>
      <c r="AD413" s="9">
        <f t="shared" ref="AD413:AO413" si="751">AD411-AD412-AD406</f>
        <v>0</v>
      </c>
      <c r="AE413" s="9">
        <f t="shared" si="751"/>
        <v>0</v>
      </c>
      <c r="AF413" s="9">
        <f t="shared" si="751"/>
        <v>0</v>
      </c>
      <c r="AG413" s="9">
        <f t="shared" si="751"/>
        <v>0</v>
      </c>
      <c r="AH413" s="9">
        <f t="shared" si="751"/>
        <v>0</v>
      </c>
      <c r="AI413" s="9">
        <f t="shared" si="751"/>
        <v>0</v>
      </c>
      <c r="AJ413" s="9">
        <f t="shared" si="751"/>
        <v>0</v>
      </c>
      <c r="AK413" s="9">
        <f t="shared" si="751"/>
        <v>0</v>
      </c>
      <c r="AL413" s="9">
        <f t="shared" si="751"/>
        <v>0</v>
      </c>
      <c r="AM413" s="9">
        <f t="shared" si="751"/>
        <v>0</v>
      </c>
      <c r="AN413" s="9">
        <f t="shared" si="751"/>
        <v>0</v>
      </c>
      <c r="AO413" s="9">
        <f t="shared" si="751"/>
        <v>0</v>
      </c>
      <c r="AQ413" s="8" t="str">
        <f t="shared" si="721"/>
        <v xml:space="preserve">    Gross Margin</v>
      </c>
      <c r="AR413" s="9">
        <f>AR411-AR412-AR406</f>
        <v>0</v>
      </c>
      <c r="AS413" s="9">
        <f>AS411-AS412-AS406</f>
        <v>0</v>
      </c>
      <c r="AT413" s="9">
        <f>AT411-AT412-AT406</f>
        <v>0</v>
      </c>
    </row>
    <row r="414" spans="1:139" ht="12.75" customHeight="1" x14ac:dyDescent="0.25">
      <c r="A414" s="8" t="s">
        <v>182</v>
      </c>
      <c r="B414" s="28" t="e">
        <f t="shared" ref="B414:M414" si="752">B413/B406</f>
        <v>#DIV/0!</v>
      </c>
      <c r="C414" s="28" t="e">
        <f t="shared" si="752"/>
        <v>#DIV/0!</v>
      </c>
      <c r="D414" s="28" t="e">
        <f t="shared" si="752"/>
        <v>#DIV/0!</v>
      </c>
      <c r="E414" s="28" t="e">
        <f t="shared" si="752"/>
        <v>#DIV/0!</v>
      </c>
      <c r="F414" s="28" t="e">
        <f t="shared" si="752"/>
        <v>#DIV/0!</v>
      </c>
      <c r="G414" s="28" t="e">
        <f t="shared" si="752"/>
        <v>#DIV/0!</v>
      </c>
      <c r="H414" s="28" t="e">
        <f t="shared" si="752"/>
        <v>#DIV/0!</v>
      </c>
      <c r="I414" s="28" t="e">
        <f t="shared" si="752"/>
        <v>#DIV/0!</v>
      </c>
      <c r="J414" s="28" t="e">
        <f t="shared" si="752"/>
        <v>#DIV/0!</v>
      </c>
      <c r="K414" s="28" t="e">
        <f t="shared" si="752"/>
        <v>#DIV/0!</v>
      </c>
      <c r="L414" s="28" t="e">
        <f t="shared" si="752"/>
        <v>#DIV/0!</v>
      </c>
      <c r="M414" s="28" t="e">
        <f t="shared" si="752"/>
        <v>#DIV/0!</v>
      </c>
      <c r="O414" s="8" t="str">
        <f t="shared" si="717"/>
        <v xml:space="preserve">    Return on Promotions %</v>
      </c>
      <c r="P414" s="28" t="e">
        <f t="shared" ref="P414:AA414" si="753">P413/P406</f>
        <v>#DIV/0!</v>
      </c>
      <c r="Q414" s="28" t="e">
        <f t="shared" si="753"/>
        <v>#DIV/0!</v>
      </c>
      <c r="R414" s="28" t="e">
        <f t="shared" si="753"/>
        <v>#DIV/0!</v>
      </c>
      <c r="S414" s="28" t="e">
        <f t="shared" si="753"/>
        <v>#DIV/0!</v>
      </c>
      <c r="T414" s="28" t="e">
        <f t="shared" si="753"/>
        <v>#DIV/0!</v>
      </c>
      <c r="U414" s="28" t="e">
        <f t="shared" si="753"/>
        <v>#DIV/0!</v>
      </c>
      <c r="V414" s="28" t="e">
        <f t="shared" si="753"/>
        <v>#DIV/0!</v>
      </c>
      <c r="W414" s="28" t="e">
        <f t="shared" si="753"/>
        <v>#DIV/0!</v>
      </c>
      <c r="X414" s="28" t="e">
        <f t="shared" si="753"/>
        <v>#DIV/0!</v>
      </c>
      <c r="Y414" s="28" t="e">
        <f t="shared" si="753"/>
        <v>#DIV/0!</v>
      </c>
      <c r="Z414" s="28" t="e">
        <f t="shared" si="753"/>
        <v>#DIV/0!</v>
      </c>
      <c r="AA414" s="28" t="e">
        <f t="shared" si="753"/>
        <v>#DIV/0!</v>
      </c>
      <c r="AC414" s="8" t="str">
        <f t="shared" si="719"/>
        <v xml:space="preserve">    Return on Promotions %</v>
      </c>
      <c r="AD414" s="28" t="e">
        <f t="shared" ref="AD414:AO414" si="754">AD413/AD406</f>
        <v>#DIV/0!</v>
      </c>
      <c r="AE414" s="28" t="e">
        <f t="shared" si="754"/>
        <v>#DIV/0!</v>
      </c>
      <c r="AF414" s="28" t="e">
        <f t="shared" si="754"/>
        <v>#DIV/0!</v>
      </c>
      <c r="AG414" s="28" t="e">
        <f t="shared" si="754"/>
        <v>#DIV/0!</v>
      </c>
      <c r="AH414" s="28" t="e">
        <f t="shared" si="754"/>
        <v>#DIV/0!</v>
      </c>
      <c r="AI414" s="28" t="e">
        <f t="shared" si="754"/>
        <v>#DIV/0!</v>
      </c>
      <c r="AJ414" s="28" t="e">
        <f t="shared" si="754"/>
        <v>#DIV/0!</v>
      </c>
      <c r="AK414" s="28" t="e">
        <f t="shared" si="754"/>
        <v>#DIV/0!</v>
      </c>
      <c r="AL414" s="28" t="e">
        <f t="shared" si="754"/>
        <v>#DIV/0!</v>
      </c>
      <c r="AM414" s="28" t="e">
        <f t="shared" si="754"/>
        <v>#DIV/0!</v>
      </c>
      <c r="AN414" s="28" t="e">
        <f t="shared" si="754"/>
        <v>#DIV/0!</v>
      </c>
      <c r="AO414" s="28" t="e">
        <f t="shared" si="754"/>
        <v>#DIV/0!</v>
      </c>
      <c r="AQ414" s="8" t="str">
        <f t="shared" si="721"/>
        <v xml:space="preserve">    Return on Promotions %</v>
      </c>
      <c r="AR414" s="28" t="e">
        <f>AR413/AR406</f>
        <v>#DIV/0!</v>
      </c>
      <c r="AS414" s="28" t="e">
        <f>AS413/AS406</f>
        <v>#DIV/0!</v>
      </c>
      <c r="AT414" s="28" t="e">
        <f>AT413/AT406</f>
        <v>#DIV/0!</v>
      </c>
    </row>
    <row r="415" spans="1:139" ht="12.75" customHeight="1" x14ac:dyDescent="0.25">
      <c r="A415" s="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O415" s="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C415" s="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Q415" s="8"/>
      <c r="AR415" s="28"/>
      <c r="AS415" s="28"/>
      <c r="AT415" s="28"/>
    </row>
    <row r="416" spans="1:139" x14ac:dyDescent="0.25">
      <c r="A416" s="6" t="str">
        <f>A68</f>
        <v xml:space="preserve">Other 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O416" s="6" t="str">
        <f t="shared" si="717"/>
        <v xml:space="preserve">Other </v>
      </c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C416" s="6" t="str">
        <f t="shared" si="719"/>
        <v xml:space="preserve">Other </v>
      </c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Q416" s="6" t="str">
        <f t="shared" si="721"/>
        <v xml:space="preserve">Other </v>
      </c>
      <c r="AR416" s="7"/>
      <c r="AS416" s="7"/>
      <c r="AT416" s="7"/>
    </row>
    <row r="417" spans="1:139" ht="12.75" customHeight="1" x14ac:dyDescent="0.25">
      <c r="A417" s="8" t="s">
        <v>174</v>
      </c>
      <c r="B417" s="9">
        <f t="shared" ref="B417:M417" si="755">B68</f>
        <v>0</v>
      </c>
      <c r="C417" s="9">
        <f t="shared" si="755"/>
        <v>0</v>
      </c>
      <c r="D417" s="9">
        <f t="shared" si="755"/>
        <v>0</v>
      </c>
      <c r="E417" s="9">
        <f t="shared" si="755"/>
        <v>0</v>
      </c>
      <c r="F417" s="9">
        <f t="shared" si="755"/>
        <v>0</v>
      </c>
      <c r="G417" s="9">
        <f t="shared" si="755"/>
        <v>0</v>
      </c>
      <c r="H417" s="9">
        <f t="shared" si="755"/>
        <v>0</v>
      </c>
      <c r="I417" s="9">
        <f t="shared" si="755"/>
        <v>0</v>
      </c>
      <c r="J417" s="9">
        <f t="shared" si="755"/>
        <v>0</v>
      </c>
      <c r="K417" s="9">
        <f t="shared" si="755"/>
        <v>0</v>
      </c>
      <c r="L417" s="9">
        <f t="shared" si="755"/>
        <v>0</v>
      </c>
      <c r="M417" s="9">
        <f t="shared" si="755"/>
        <v>0</v>
      </c>
      <c r="O417" s="8" t="str">
        <f t="shared" si="717"/>
        <v xml:space="preserve">    Cost</v>
      </c>
      <c r="P417" s="9">
        <f t="shared" ref="P417:AA417" si="756">P68</f>
        <v>0</v>
      </c>
      <c r="Q417" s="9">
        <f t="shared" si="756"/>
        <v>0</v>
      </c>
      <c r="R417" s="9">
        <f t="shared" si="756"/>
        <v>0</v>
      </c>
      <c r="S417" s="9">
        <f t="shared" si="756"/>
        <v>0</v>
      </c>
      <c r="T417" s="9">
        <f t="shared" si="756"/>
        <v>0</v>
      </c>
      <c r="U417" s="9">
        <f t="shared" si="756"/>
        <v>0</v>
      </c>
      <c r="V417" s="9">
        <f t="shared" si="756"/>
        <v>0</v>
      </c>
      <c r="W417" s="9">
        <f t="shared" si="756"/>
        <v>0</v>
      </c>
      <c r="X417" s="9">
        <f t="shared" si="756"/>
        <v>0</v>
      </c>
      <c r="Y417" s="9">
        <f t="shared" si="756"/>
        <v>0</v>
      </c>
      <c r="Z417" s="9">
        <f t="shared" si="756"/>
        <v>0</v>
      </c>
      <c r="AA417" s="9">
        <f t="shared" si="756"/>
        <v>0</v>
      </c>
      <c r="AC417" s="8" t="str">
        <f t="shared" si="719"/>
        <v xml:space="preserve">    Cost</v>
      </c>
      <c r="AD417" s="9">
        <f t="shared" ref="AD417:AO417" si="757">AD68</f>
        <v>0</v>
      </c>
      <c r="AE417" s="9">
        <f t="shared" si="757"/>
        <v>0</v>
      </c>
      <c r="AF417" s="9">
        <f t="shared" si="757"/>
        <v>0</v>
      </c>
      <c r="AG417" s="9">
        <f t="shared" si="757"/>
        <v>0</v>
      </c>
      <c r="AH417" s="9">
        <f t="shared" si="757"/>
        <v>0</v>
      </c>
      <c r="AI417" s="9">
        <f t="shared" si="757"/>
        <v>0</v>
      </c>
      <c r="AJ417" s="9">
        <f t="shared" si="757"/>
        <v>0</v>
      </c>
      <c r="AK417" s="9">
        <f t="shared" si="757"/>
        <v>0</v>
      </c>
      <c r="AL417" s="9">
        <f t="shared" si="757"/>
        <v>0</v>
      </c>
      <c r="AM417" s="9">
        <f t="shared" si="757"/>
        <v>0</v>
      </c>
      <c r="AN417" s="9">
        <f t="shared" si="757"/>
        <v>0</v>
      </c>
      <c r="AO417" s="9">
        <f t="shared" si="757"/>
        <v>0</v>
      </c>
      <c r="AQ417" s="8" t="str">
        <f t="shared" si="721"/>
        <v xml:space="preserve">    Cost</v>
      </c>
      <c r="AR417" s="9">
        <f>AR68</f>
        <v>0</v>
      </c>
      <c r="AS417" s="9">
        <f>AS68</f>
        <v>0</v>
      </c>
      <c r="AT417" s="9">
        <f>AT68</f>
        <v>0</v>
      </c>
    </row>
    <row r="418" spans="1:139" s="16" customFormat="1" ht="12.75" customHeight="1" x14ac:dyDescent="0.25">
      <c r="A418" s="13" t="s">
        <v>175</v>
      </c>
      <c r="B418" s="14">
        <v>0</v>
      </c>
      <c r="C418" s="14">
        <f t="shared" ref="C418:M419" si="758">B418</f>
        <v>0</v>
      </c>
      <c r="D418" s="14">
        <f t="shared" si="758"/>
        <v>0</v>
      </c>
      <c r="E418" s="14">
        <f t="shared" si="758"/>
        <v>0</v>
      </c>
      <c r="F418" s="14">
        <f t="shared" si="758"/>
        <v>0</v>
      </c>
      <c r="G418" s="14">
        <f t="shared" si="758"/>
        <v>0</v>
      </c>
      <c r="H418" s="14">
        <f t="shared" si="758"/>
        <v>0</v>
      </c>
      <c r="I418" s="14">
        <f t="shared" si="758"/>
        <v>0</v>
      </c>
      <c r="J418" s="14">
        <f t="shared" si="758"/>
        <v>0</v>
      </c>
      <c r="K418" s="14">
        <f t="shared" si="758"/>
        <v>0</v>
      </c>
      <c r="L418" s="14">
        <f t="shared" si="758"/>
        <v>0</v>
      </c>
      <c r="M418" s="14">
        <f t="shared" si="758"/>
        <v>0</v>
      </c>
      <c r="N418"/>
      <c r="O418" s="13" t="str">
        <f t="shared" si="717"/>
        <v xml:space="preserve">    # of New Leads Generated</v>
      </c>
      <c r="P418" s="14">
        <f>M418</f>
        <v>0</v>
      </c>
      <c r="Q418" s="14">
        <f t="shared" ref="Q418:AA419" si="759">P418</f>
        <v>0</v>
      </c>
      <c r="R418" s="14">
        <f t="shared" si="759"/>
        <v>0</v>
      </c>
      <c r="S418" s="14">
        <f t="shared" si="759"/>
        <v>0</v>
      </c>
      <c r="T418" s="14">
        <f t="shared" si="759"/>
        <v>0</v>
      </c>
      <c r="U418" s="14">
        <f t="shared" si="759"/>
        <v>0</v>
      </c>
      <c r="V418" s="14">
        <f t="shared" si="759"/>
        <v>0</v>
      </c>
      <c r="W418" s="14">
        <f t="shared" si="759"/>
        <v>0</v>
      </c>
      <c r="X418" s="14">
        <f t="shared" si="759"/>
        <v>0</v>
      </c>
      <c r="Y418" s="14">
        <f t="shared" si="759"/>
        <v>0</v>
      </c>
      <c r="Z418" s="14">
        <f t="shared" si="759"/>
        <v>0</v>
      </c>
      <c r="AA418" s="14">
        <f t="shared" si="759"/>
        <v>0</v>
      </c>
      <c r="AB418"/>
      <c r="AC418" s="13" t="str">
        <f t="shared" si="719"/>
        <v xml:space="preserve">    # of New Leads Generated</v>
      </c>
      <c r="AD418" s="14">
        <f>AA418</f>
        <v>0</v>
      </c>
      <c r="AE418" s="14">
        <f t="shared" ref="AE418:AO419" si="760">AD418</f>
        <v>0</v>
      </c>
      <c r="AF418" s="14">
        <f t="shared" si="760"/>
        <v>0</v>
      </c>
      <c r="AG418" s="14">
        <f t="shared" si="760"/>
        <v>0</v>
      </c>
      <c r="AH418" s="14">
        <f t="shared" si="760"/>
        <v>0</v>
      </c>
      <c r="AI418" s="14">
        <f t="shared" si="760"/>
        <v>0</v>
      </c>
      <c r="AJ418" s="14">
        <f t="shared" si="760"/>
        <v>0</v>
      </c>
      <c r="AK418" s="14">
        <f t="shared" si="760"/>
        <v>0</v>
      </c>
      <c r="AL418" s="14">
        <f t="shared" si="760"/>
        <v>0</v>
      </c>
      <c r="AM418" s="14">
        <f t="shared" si="760"/>
        <v>0</v>
      </c>
      <c r="AN418" s="14">
        <f t="shared" si="760"/>
        <v>0</v>
      </c>
      <c r="AO418" s="14">
        <f t="shared" si="760"/>
        <v>0</v>
      </c>
      <c r="AP418"/>
      <c r="AQ418" s="13" t="str">
        <f t="shared" si="721"/>
        <v xml:space="preserve">    # of New Leads Generated</v>
      </c>
      <c r="AR418" s="14">
        <f>SUM(B418:M418)</f>
        <v>0</v>
      </c>
      <c r="AS418" s="14">
        <f>SUM(P418:AA418)</f>
        <v>0</v>
      </c>
      <c r="AT418" s="15">
        <f>SUM(AD418:AO418)</f>
        <v>0</v>
      </c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0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</row>
    <row r="419" spans="1:139" s="16" customFormat="1" ht="12.75" customHeight="1" x14ac:dyDescent="0.25">
      <c r="A419" s="17" t="s">
        <v>176</v>
      </c>
      <c r="B419" s="18">
        <v>0</v>
      </c>
      <c r="C419" s="18">
        <f t="shared" si="758"/>
        <v>0</v>
      </c>
      <c r="D419" s="18">
        <f t="shared" si="758"/>
        <v>0</v>
      </c>
      <c r="E419" s="18">
        <f t="shared" si="758"/>
        <v>0</v>
      </c>
      <c r="F419" s="18">
        <f t="shared" si="758"/>
        <v>0</v>
      </c>
      <c r="G419" s="18">
        <f t="shared" si="758"/>
        <v>0</v>
      </c>
      <c r="H419" s="18">
        <f t="shared" si="758"/>
        <v>0</v>
      </c>
      <c r="I419" s="18">
        <f t="shared" si="758"/>
        <v>0</v>
      </c>
      <c r="J419" s="18">
        <f t="shared" si="758"/>
        <v>0</v>
      </c>
      <c r="K419" s="18">
        <f t="shared" si="758"/>
        <v>0</v>
      </c>
      <c r="L419" s="18">
        <f t="shared" si="758"/>
        <v>0</v>
      </c>
      <c r="M419" s="18">
        <f t="shared" si="758"/>
        <v>0</v>
      </c>
      <c r="N419"/>
      <c r="O419" s="17" t="str">
        <f t="shared" si="717"/>
        <v xml:space="preserve">    Conversion Rate</v>
      </c>
      <c r="P419" s="18">
        <f>M419</f>
        <v>0</v>
      </c>
      <c r="Q419" s="18">
        <f t="shared" si="759"/>
        <v>0</v>
      </c>
      <c r="R419" s="18">
        <f t="shared" si="759"/>
        <v>0</v>
      </c>
      <c r="S419" s="18">
        <f t="shared" si="759"/>
        <v>0</v>
      </c>
      <c r="T419" s="18">
        <f t="shared" si="759"/>
        <v>0</v>
      </c>
      <c r="U419" s="18">
        <f t="shared" si="759"/>
        <v>0</v>
      </c>
      <c r="V419" s="18">
        <f t="shared" si="759"/>
        <v>0</v>
      </c>
      <c r="W419" s="18">
        <f t="shared" si="759"/>
        <v>0</v>
      </c>
      <c r="X419" s="18">
        <f t="shared" si="759"/>
        <v>0</v>
      </c>
      <c r="Y419" s="18">
        <f t="shared" si="759"/>
        <v>0</v>
      </c>
      <c r="Z419" s="18">
        <f t="shared" si="759"/>
        <v>0</v>
      </c>
      <c r="AA419" s="18">
        <f t="shared" si="759"/>
        <v>0</v>
      </c>
      <c r="AB419"/>
      <c r="AC419" s="17" t="str">
        <f t="shared" si="719"/>
        <v xml:space="preserve">    Conversion Rate</v>
      </c>
      <c r="AD419" s="18">
        <f>AA419</f>
        <v>0</v>
      </c>
      <c r="AE419" s="18">
        <f t="shared" si="760"/>
        <v>0</v>
      </c>
      <c r="AF419" s="18">
        <f t="shared" si="760"/>
        <v>0</v>
      </c>
      <c r="AG419" s="18">
        <f t="shared" si="760"/>
        <v>0</v>
      </c>
      <c r="AH419" s="18">
        <f t="shared" si="760"/>
        <v>0</v>
      </c>
      <c r="AI419" s="18">
        <f t="shared" si="760"/>
        <v>0</v>
      </c>
      <c r="AJ419" s="18">
        <f t="shared" si="760"/>
        <v>0</v>
      </c>
      <c r="AK419" s="18">
        <f t="shared" si="760"/>
        <v>0</v>
      </c>
      <c r="AL419" s="18">
        <f t="shared" si="760"/>
        <v>0</v>
      </c>
      <c r="AM419" s="18">
        <f t="shared" si="760"/>
        <v>0</v>
      </c>
      <c r="AN419" s="18">
        <f t="shared" si="760"/>
        <v>0</v>
      </c>
      <c r="AO419" s="19">
        <f t="shared" si="760"/>
        <v>0</v>
      </c>
      <c r="AP419"/>
      <c r="AQ419" s="17" t="str">
        <f t="shared" si="721"/>
        <v xml:space="preserve">    Conversion Rate</v>
      </c>
      <c r="AR419" s="18">
        <f>AVERAGE(B419:M419)</f>
        <v>0</v>
      </c>
      <c r="AS419" s="18">
        <f>AVERAGE(P419:AA419)</f>
        <v>0</v>
      </c>
      <c r="AT419" s="18">
        <f>AVERAGE(AD419:AO419)</f>
        <v>0</v>
      </c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0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</row>
    <row r="420" spans="1:139" s="24" customFormat="1" ht="12.75" customHeight="1" x14ac:dyDescent="0.25">
      <c r="A420" s="20" t="s">
        <v>177</v>
      </c>
      <c r="B420" s="21">
        <f t="shared" ref="B420:M420" si="761">B418*B419</f>
        <v>0</v>
      </c>
      <c r="C420" s="21">
        <f t="shared" si="761"/>
        <v>0</v>
      </c>
      <c r="D420" s="21">
        <f t="shared" si="761"/>
        <v>0</v>
      </c>
      <c r="E420" s="21">
        <f t="shared" si="761"/>
        <v>0</v>
      </c>
      <c r="F420" s="21">
        <f t="shared" si="761"/>
        <v>0</v>
      </c>
      <c r="G420" s="21">
        <f t="shared" si="761"/>
        <v>0</v>
      </c>
      <c r="H420" s="21">
        <f t="shared" si="761"/>
        <v>0</v>
      </c>
      <c r="I420" s="21">
        <f t="shared" si="761"/>
        <v>0</v>
      </c>
      <c r="J420" s="21">
        <f t="shared" si="761"/>
        <v>0</v>
      </c>
      <c r="K420" s="21">
        <f t="shared" si="761"/>
        <v>0</v>
      </c>
      <c r="L420" s="21">
        <f t="shared" si="761"/>
        <v>0</v>
      </c>
      <c r="M420" s="21">
        <f t="shared" si="761"/>
        <v>0</v>
      </c>
      <c r="N420"/>
      <c r="O420" s="22" t="str">
        <f t="shared" si="717"/>
        <v xml:space="preserve">    Number of New Customers</v>
      </c>
      <c r="P420" s="21">
        <f t="shared" ref="P420:AA420" si="762">P418*P419</f>
        <v>0</v>
      </c>
      <c r="Q420" s="21">
        <f t="shared" si="762"/>
        <v>0</v>
      </c>
      <c r="R420" s="21">
        <f t="shared" si="762"/>
        <v>0</v>
      </c>
      <c r="S420" s="21">
        <f t="shared" si="762"/>
        <v>0</v>
      </c>
      <c r="T420" s="21">
        <f t="shared" si="762"/>
        <v>0</v>
      </c>
      <c r="U420" s="21">
        <f t="shared" si="762"/>
        <v>0</v>
      </c>
      <c r="V420" s="21">
        <f t="shared" si="762"/>
        <v>0</v>
      </c>
      <c r="W420" s="21">
        <f t="shared" si="762"/>
        <v>0</v>
      </c>
      <c r="X420" s="21">
        <f t="shared" si="762"/>
        <v>0</v>
      </c>
      <c r="Y420" s="21">
        <f t="shared" si="762"/>
        <v>0</v>
      </c>
      <c r="Z420" s="21">
        <f t="shared" si="762"/>
        <v>0</v>
      </c>
      <c r="AA420" s="21">
        <f t="shared" si="762"/>
        <v>0</v>
      </c>
      <c r="AB420"/>
      <c r="AC420" s="17" t="str">
        <f t="shared" si="719"/>
        <v xml:space="preserve">    Number of New Customers</v>
      </c>
      <c r="AD420" s="21">
        <f t="shared" ref="AD420:AO420" si="763">AD418*AD419</f>
        <v>0</v>
      </c>
      <c r="AE420" s="21">
        <f t="shared" si="763"/>
        <v>0</v>
      </c>
      <c r="AF420" s="21">
        <f t="shared" si="763"/>
        <v>0</v>
      </c>
      <c r="AG420" s="21">
        <f t="shared" si="763"/>
        <v>0</v>
      </c>
      <c r="AH420" s="21">
        <f t="shared" si="763"/>
        <v>0</v>
      </c>
      <c r="AI420" s="21">
        <f t="shared" si="763"/>
        <v>0</v>
      </c>
      <c r="AJ420" s="21">
        <f t="shared" si="763"/>
        <v>0</v>
      </c>
      <c r="AK420" s="21">
        <f t="shared" si="763"/>
        <v>0</v>
      </c>
      <c r="AL420" s="21">
        <f t="shared" si="763"/>
        <v>0</v>
      </c>
      <c r="AM420" s="21">
        <f t="shared" si="763"/>
        <v>0</v>
      </c>
      <c r="AN420" s="21">
        <f t="shared" si="763"/>
        <v>0</v>
      </c>
      <c r="AO420" s="21">
        <f t="shared" si="763"/>
        <v>0</v>
      </c>
      <c r="AP420"/>
      <c r="AQ420" s="17" t="str">
        <f t="shared" si="721"/>
        <v xml:space="preserve">    Number of New Customers</v>
      </c>
      <c r="AR420" s="21">
        <f>AR418*AR419</f>
        <v>0</v>
      </c>
      <c r="AS420" s="21">
        <f>AS418*AS419</f>
        <v>0</v>
      </c>
      <c r="AT420" s="21">
        <f>AT418*AT419</f>
        <v>0</v>
      </c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23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23"/>
      <c r="EI420" s="23"/>
    </row>
    <row r="421" spans="1:139" s="16" customFormat="1" ht="12.75" customHeight="1" x14ac:dyDescent="0.25">
      <c r="A421" s="13" t="s">
        <v>178</v>
      </c>
      <c r="B421" s="25">
        <v>0</v>
      </c>
      <c r="C421" s="25">
        <f t="shared" ref="C421:M421" si="764">B421</f>
        <v>0</v>
      </c>
      <c r="D421" s="25">
        <f t="shared" si="764"/>
        <v>0</v>
      </c>
      <c r="E421" s="25">
        <f t="shared" si="764"/>
        <v>0</v>
      </c>
      <c r="F421" s="25">
        <f t="shared" si="764"/>
        <v>0</v>
      </c>
      <c r="G421" s="25">
        <f t="shared" si="764"/>
        <v>0</v>
      </c>
      <c r="H421" s="25">
        <f t="shared" si="764"/>
        <v>0</v>
      </c>
      <c r="I421" s="25">
        <f t="shared" si="764"/>
        <v>0</v>
      </c>
      <c r="J421" s="25">
        <f t="shared" si="764"/>
        <v>0</v>
      </c>
      <c r="K421" s="25">
        <f t="shared" si="764"/>
        <v>0</v>
      </c>
      <c r="L421" s="25">
        <f t="shared" si="764"/>
        <v>0</v>
      </c>
      <c r="M421" s="25">
        <f t="shared" si="764"/>
        <v>0</v>
      </c>
      <c r="N421"/>
      <c r="O421" s="13" t="str">
        <f t="shared" si="717"/>
        <v xml:space="preserve">    Average Transaction Price</v>
      </c>
      <c r="P421" s="25">
        <f>M421</f>
        <v>0</v>
      </c>
      <c r="Q421" s="25">
        <f t="shared" ref="Q421:AA421" si="765">P421</f>
        <v>0</v>
      </c>
      <c r="R421" s="25">
        <f t="shared" si="765"/>
        <v>0</v>
      </c>
      <c r="S421" s="25">
        <f t="shared" si="765"/>
        <v>0</v>
      </c>
      <c r="T421" s="25">
        <f t="shared" si="765"/>
        <v>0</v>
      </c>
      <c r="U421" s="25">
        <f t="shared" si="765"/>
        <v>0</v>
      </c>
      <c r="V421" s="25">
        <f t="shared" si="765"/>
        <v>0</v>
      </c>
      <c r="W421" s="25">
        <f t="shared" si="765"/>
        <v>0</v>
      </c>
      <c r="X421" s="25">
        <f t="shared" si="765"/>
        <v>0</v>
      </c>
      <c r="Y421" s="25">
        <f t="shared" si="765"/>
        <v>0</v>
      </c>
      <c r="Z421" s="25">
        <f t="shared" si="765"/>
        <v>0</v>
      </c>
      <c r="AA421" s="25">
        <f t="shared" si="765"/>
        <v>0</v>
      </c>
      <c r="AB421"/>
      <c r="AC421" s="13" t="str">
        <f t="shared" si="719"/>
        <v xml:space="preserve">    Average Transaction Price</v>
      </c>
      <c r="AD421" s="25">
        <f>AA421</f>
        <v>0</v>
      </c>
      <c r="AE421" s="25">
        <f t="shared" ref="AE421:AO421" si="766">AD421</f>
        <v>0</v>
      </c>
      <c r="AF421" s="25">
        <f t="shared" si="766"/>
        <v>0</v>
      </c>
      <c r="AG421" s="25">
        <f t="shared" si="766"/>
        <v>0</v>
      </c>
      <c r="AH421" s="25">
        <f t="shared" si="766"/>
        <v>0</v>
      </c>
      <c r="AI421" s="25">
        <f t="shared" si="766"/>
        <v>0</v>
      </c>
      <c r="AJ421" s="25">
        <f t="shared" si="766"/>
        <v>0</v>
      </c>
      <c r="AK421" s="25">
        <f t="shared" si="766"/>
        <v>0</v>
      </c>
      <c r="AL421" s="25">
        <f t="shared" si="766"/>
        <v>0</v>
      </c>
      <c r="AM421" s="25">
        <f t="shared" si="766"/>
        <v>0</v>
      </c>
      <c r="AN421" s="25">
        <f t="shared" si="766"/>
        <v>0</v>
      </c>
      <c r="AO421" s="15">
        <f t="shared" si="766"/>
        <v>0</v>
      </c>
      <c r="AP421"/>
      <c r="AQ421" s="13" t="str">
        <f t="shared" si="721"/>
        <v xml:space="preserve">    Average Transaction Price</v>
      </c>
      <c r="AR421" s="25">
        <f>SUM(B421:M421)</f>
        <v>0</v>
      </c>
      <c r="AS421" s="25">
        <f>SUM(P421:AA421)</f>
        <v>0</v>
      </c>
      <c r="AT421" s="15">
        <f>SUM(AD421:AO421)</f>
        <v>0</v>
      </c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0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</row>
    <row r="422" spans="1:139" s="16" customFormat="1" ht="12.75" customHeight="1" x14ac:dyDescent="0.25">
      <c r="A422" s="13" t="s">
        <v>179</v>
      </c>
      <c r="B422" s="25">
        <f t="shared" ref="B422:M422" si="767">B418*B419*B421</f>
        <v>0</v>
      </c>
      <c r="C422" s="25">
        <f t="shared" si="767"/>
        <v>0</v>
      </c>
      <c r="D422" s="25">
        <f t="shared" si="767"/>
        <v>0</v>
      </c>
      <c r="E422" s="25">
        <f t="shared" si="767"/>
        <v>0</v>
      </c>
      <c r="F422" s="25">
        <f t="shared" si="767"/>
        <v>0</v>
      </c>
      <c r="G422" s="25">
        <f t="shared" si="767"/>
        <v>0</v>
      </c>
      <c r="H422" s="25">
        <f t="shared" si="767"/>
        <v>0</v>
      </c>
      <c r="I422" s="25">
        <f t="shared" si="767"/>
        <v>0</v>
      </c>
      <c r="J422" s="25">
        <f t="shared" si="767"/>
        <v>0</v>
      </c>
      <c r="K422" s="25">
        <f t="shared" si="767"/>
        <v>0</v>
      </c>
      <c r="L422" s="25">
        <f t="shared" si="767"/>
        <v>0</v>
      </c>
      <c r="M422" s="25">
        <f t="shared" si="767"/>
        <v>0</v>
      </c>
      <c r="N422"/>
      <c r="O422" s="13" t="str">
        <f t="shared" si="717"/>
        <v xml:space="preserve">    Revenues from New Customers</v>
      </c>
      <c r="P422" s="25">
        <f t="shared" ref="P422:AA422" si="768">P418*P419*P421</f>
        <v>0</v>
      </c>
      <c r="Q422" s="25">
        <f t="shared" si="768"/>
        <v>0</v>
      </c>
      <c r="R422" s="25">
        <f t="shared" si="768"/>
        <v>0</v>
      </c>
      <c r="S422" s="25">
        <f t="shared" si="768"/>
        <v>0</v>
      </c>
      <c r="T422" s="25">
        <f t="shared" si="768"/>
        <v>0</v>
      </c>
      <c r="U422" s="25">
        <f t="shared" si="768"/>
        <v>0</v>
      </c>
      <c r="V422" s="25">
        <f t="shared" si="768"/>
        <v>0</v>
      </c>
      <c r="W422" s="25">
        <f t="shared" si="768"/>
        <v>0</v>
      </c>
      <c r="X422" s="25">
        <f t="shared" si="768"/>
        <v>0</v>
      </c>
      <c r="Y422" s="25">
        <f t="shared" si="768"/>
        <v>0</v>
      </c>
      <c r="Z422" s="25">
        <f t="shared" si="768"/>
        <v>0</v>
      </c>
      <c r="AA422" s="25">
        <f t="shared" si="768"/>
        <v>0</v>
      </c>
      <c r="AB422"/>
      <c r="AC422" s="13" t="str">
        <f t="shared" si="719"/>
        <v xml:space="preserve">    Revenues from New Customers</v>
      </c>
      <c r="AD422" s="25">
        <f t="shared" ref="AD422:AO422" si="769">AD418*AD419*AD421</f>
        <v>0</v>
      </c>
      <c r="AE422" s="25">
        <f t="shared" si="769"/>
        <v>0</v>
      </c>
      <c r="AF422" s="25">
        <f t="shared" si="769"/>
        <v>0</v>
      </c>
      <c r="AG422" s="25">
        <f t="shared" si="769"/>
        <v>0</v>
      </c>
      <c r="AH422" s="25">
        <f t="shared" si="769"/>
        <v>0</v>
      </c>
      <c r="AI422" s="25">
        <f t="shared" si="769"/>
        <v>0</v>
      </c>
      <c r="AJ422" s="25">
        <f t="shared" si="769"/>
        <v>0</v>
      </c>
      <c r="AK422" s="25">
        <f t="shared" si="769"/>
        <v>0</v>
      </c>
      <c r="AL422" s="25">
        <f t="shared" si="769"/>
        <v>0</v>
      </c>
      <c r="AM422" s="25">
        <f t="shared" si="769"/>
        <v>0</v>
      </c>
      <c r="AN422" s="25">
        <f t="shared" si="769"/>
        <v>0</v>
      </c>
      <c r="AO422" s="15">
        <f t="shared" si="769"/>
        <v>0</v>
      </c>
      <c r="AP422"/>
      <c r="AQ422" s="13" t="str">
        <f t="shared" si="721"/>
        <v xml:space="preserve">    Revenues from New Customers</v>
      </c>
      <c r="AR422" s="25">
        <f>SUM(B422:M422)</f>
        <v>0</v>
      </c>
      <c r="AS422" s="25">
        <f>SUM(P422:AA422)</f>
        <v>0</v>
      </c>
      <c r="AT422" s="15">
        <f>SUM(AD422:AO422)</f>
        <v>0</v>
      </c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</row>
    <row r="423" spans="1:139" ht="12.75" customHeight="1" x14ac:dyDescent="0.25">
      <c r="A423" s="8" t="s">
        <v>180</v>
      </c>
      <c r="B423" s="9">
        <f>B422*$B$92</f>
        <v>0</v>
      </c>
      <c r="C423" s="9">
        <f t="shared" ref="C423:M423" si="770">C422*$B$92</f>
        <v>0</v>
      </c>
      <c r="D423" s="9">
        <f t="shared" si="770"/>
        <v>0</v>
      </c>
      <c r="E423" s="9">
        <f t="shared" si="770"/>
        <v>0</v>
      </c>
      <c r="F423" s="9">
        <f t="shared" si="770"/>
        <v>0</v>
      </c>
      <c r="G423" s="9">
        <f t="shared" si="770"/>
        <v>0</v>
      </c>
      <c r="H423" s="9">
        <f t="shared" si="770"/>
        <v>0</v>
      </c>
      <c r="I423" s="9">
        <f t="shared" si="770"/>
        <v>0</v>
      </c>
      <c r="J423" s="9">
        <f t="shared" si="770"/>
        <v>0</v>
      </c>
      <c r="K423" s="9">
        <f t="shared" si="770"/>
        <v>0</v>
      </c>
      <c r="L423" s="9">
        <f t="shared" si="770"/>
        <v>0</v>
      </c>
      <c r="M423" s="9">
        <f t="shared" si="770"/>
        <v>0</v>
      </c>
      <c r="O423" s="8" t="str">
        <f t="shared" si="717"/>
        <v xml:space="preserve">    Cost of Goods Sold</v>
      </c>
      <c r="P423" s="9">
        <f>P422*$B$92</f>
        <v>0</v>
      </c>
      <c r="Q423" s="9">
        <f t="shared" ref="Q423:AA423" si="771">Q422*$B$92</f>
        <v>0</v>
      </c>
      <c r="R423" s="9">
        <f t="shared" si="771"/>
        <v>0</v>
      </c>
      <c r="S423" s="9">
        <f t="shared" si="771"/>
        <v>0</v>
      </c>
      <c r="T423" s="9">
        <f t="shared" si="771"/>
        <v>0</v>
      </c>
      <c r="U423" s="9">
        <f t="shared" si="771"/>
        <v>0</v>
      </c>
      <c r="V423" s="9">
        <f t="shared" si="771"/>
        <v>0</v>
      </c>
      <c r="W423" s="9">
        <f t="shared" si="771"/>
        <v>0</v>
      </c>
      <c r="X423" s="9">
        <f t="shared" si="771"/>
        <v>0</v>
      </c>
      <c r="Y423" s="9">
        <f t="shared" si="771"/>
        <v>0</v>
      </c>
      <c r="Z423" s="9">
        <f t="shared" si="771"/>
        <v>0</v>
      </c>
      <c r="AA423" s="9">
        <f t="shared" si="771"/>
        <v>0</v>
      </c>
      <c r="AC423" s="8" t="str">
        <f t="shared" si="719"/>
        <v xml:space="preserve">    Cost of Goods Sold</v>
      </c>
      <c r="AD423" s="9">
        <f>AD422*$B$92</f>
        <v>0</v>
      </c>
      <c r="AE423" s="9">
        <f t="shared" ref="AE423:AO423" si="772">AE422*$B$92</f>
        <v>0</v>
      </c>
      <c r="AF423" s="9">
        <f t="shared" si="772"/>
        <v>0</v>
      </c>
      <c r="AG423" s="9">
        <f t="shared" si="772"/>
        <v>0</v>
      </c>
      <c r="AH423" s="9">
        <f t="shared" si="772"/>
        <v>0</v>
      </c>
      <c r="AI423" s="9">
        <f t="shared" si="772"/>
        <v>0</v>
      </c>
      <c r="AJ423" s="9">
        <f t="shared" si="772"/>
        <v>0</v>
      </c>
      <c r="AK423" s="9">
        <f t="shared" si="772"/>
        <v>0</v>
      </c>
      <c r="AL423" s="9">
        <f t="shared" si="772"/>
        <v>0</v>
      </c>
      <c r="AM423" s="9">
        <f t="shared" si="772"/>
        <v>0</v>
      </c>
      <c r="AN423" s="9">
        <f t="shared" si="772"/>
        <v>0</v>
      </c>
      <c r="AO423" s="9">
        <f t="shared" si="772"/>
        <v>0</v>
      </c>
      <c r="AQ423" s="8" t="str">
        <f t="shared" si="721"/>
        <v xml:space="preserve">    Cost of Goods Sold</v>
      </c>
      <c r="AR423" s="9">
        <f>SUM(B423:M423)</f>
        <v>0</v>
      </c>
      <c r="AS423" s="9">
        <f>SUM(P423:AA423)</f>
        <v>0</v>
      </c>
      <c r="AT423" s="9">
        <f>SUM(AD423:AO423)</f>
        <v>0</v>
      </c>
    </row>
    <row r="424" spans="1:139" ht="12.75" customHeight="1" x14ac:dyDescent="0.25">
      <c r="A424" s="8" t="s">
        <v>181</v>
      </c>
      <c r="B424" s="9">
        <f t="shared" ref="B424:M424" si="773">B422-B423-B417</f>
        <v>0</v>
      </c>
      <c r="C424" s="9">
        <f t="shared" si="773"/>
        <v>0</v>
      </c>
      <c r="D424" s="9">
        <f t="shared" si="773"/>
        <v>0</v>
      </c>
      <c r="E424" s="9">
        <f t="shared" si="773"/>
        <v>0</v>
      </c>
      <c r="F424" s="9">
        <f t="shared" si="773"/>
        <v>0</v>
      </c>
      <c r="G424" s="9">
        <f t="shared" si="773"/>
        <v>0</v>
      </c>
      <c r="H424" s="9">
        <f t="shared" si="773"/>
        <v>0</v>
      </c>
      <c r="I424" s="9">
        <f t="shared" si="773"/>
        <v>0</v>
      </c>
      <c r="J424" s="9">
        <f t="shared" si="773"/>
        <v>0</v>
      </c>
      <c r="K424" s="9">
        <f t="shared" si="773"/>
        <v>0</v>
      </c>
      <c r="L424" s="9">
        <f t="shared" si="773"/>
        <v>0</v>
      </c>
      <c r="M424" s="9">
        <f t="shared" si="773"/>
        <v>0</v>
      </c>
      <c r="O424" s="8" t="str">
        <f t="shared" si="717"/>
        <v xml:space="preserve">    Gross Margin</v>
      </c>
      <c r="P424" s="9">
        <f t="shared" ref="P424:AA424" si="774">P422-P423-P417</f>
        <v>0</v>
      </c>
      <c r="Q424" s="9">
        <f t="shared" si="774"/>
        <v>0</v>
      </c>
      <c r="R424" s="9">
        <f t="shared" si="774"/>
        <v>0</v>
      </c>
      <c r="S424" s="9">
        <f t="shared" si="774"/>
        <v>0</v>
      </c>
      <c r="T424" s="9">
        <f t="shared" si="774"/>
        <v>0</v>
      </c>
      <c r="U424" s="9">
        <f t="shared" si="774"/>
        <v>0</v>
      </c>
      <c r="V424" s="9">
        <f t="shared" si="774"/>
        <v>0</v>
      </c>
      <c r="W424" s="9">
        <f t="shared" si="774"/>
        <v>0</v>
      </c>
      <c r="X424" s="9">
        <f t="shared" si="774"/>
        <v>0</v>
      </c>
      <c r="Y424" s="9">
        <f t="shared" si="774"/>
        <v>0</v>
      </c>
      <c r="Z424" s="9">
        <f t="shared" si="774"/>
        <v>0</v>
      </c>
      <c r="AA424" s="9">
        <f t="shared" si="774"/>
        <v>0</v>
      </c>
      <c r="AC424" s="8" t="str">
        <f t="shared" si="719"/>
        <v xml:space="preserve">    Gross Margin</v>
      </c>
      <c r="AD424" s="9">
        <f t="shared" ref="AD424:AO424" si="775">AD422-AD423-AD417</f>
        <v>0</v>
      </c>
      <c r="AE424" s="9">
        <f t="shared" si="775"/>
        <v>0</v>
      </c>
      <c r="AF424" s="9">
        <f t="shared" si="775"/>
        <v>0</v>
      </c>
      <c r="AG424" s="9">
        <f t="shared" si="775"/>
        <v>0</v>
      </c>
      <c r="AH424" s="9">
        <f t="shared" si="775"/>
        <v>0</v>
      </c>
      <c r="AI424" s="9">
        <f t="shared" si="775"/>
        <v>0</v>
      </c>
      <c r="AJ424" s="9">
        <f t="shared" si="775"/>
        <v>0</v>
      </c>
      <c r="AK424" s="9">
        <f t="shared" si="775"/>
        <v>0</v>
      </c>
      <c r="AL424" s="9">
        <f t="shared" si="775"/>
        <v>0</v>
      </c>
      <c r="AM424" s="9">
        <f t="shared" si="775"/>
        <v>0</v>
      </c>
      <c r="AN424" s="9">
        <f t="shared" si="775"/>
        <v>0</v>
      </c>
      <c r="AO424" s="9">
        <f t="shared" si="775"/>
        <v>0</v>
      </c>
      <c r="AQ424" s="8" t="str">
        <f t="shared" si="721"/>
        <v xml:space="preserve">    Gross Margin</v>
      </c>
      <c r="AR424" s="9">
        <f>AR422-AR423-AR417</f>
        <v>0</v>
      </c>
      <c r="AS424" s="9">
        <f>AS422-AS423-AS417</f>
        <v>0</v>
      </c>
      <c r="AT424" s="9">
        <f>AT422-AT423-AT417</f>
        <v>0</v>
      </c>
    </row>
    <row r="425" spans="1:139" ht="12.75" customHeight="1" x14ac:dyDescent="0.25">
      <c r="A425" s="8" t="s">
        <v>182</v>
      </c>
      <c r="B425" s="28" t="e">
        <f t="shared" ref="B425:M425" si="776">B424/B417</f>
        <v>#DIV/0!</v>
      </c>
      <c r="C425" s="28" t="e">
        <f t="shared" si="776"/>
        <v>#DIV/0!</v>
      </c>
      <c r="D425" s="28" t="e">
        <f t="shared" si="776"/>
        <v>#DIV/0!</v>
      </c>
      <c r="E425" s="28" t="e">
        <f t="shared" si="776"/>
        <v>#DIV/0!</v>
      </c>
      <c r="F425" s="28" t="e">
        <f t="shared" si="776"/>
        <v>#DIV/0!</v>
      </c>
      <c r="G425" s="28" t="e">
        <f t="shared" si="776"/>
        <v>#DIV/0!</v>
      </c>
      <c r="H425" s="28" t="e">
        <f t="shared" si="776"/>
        <v>#DIV/0!</v>
      </c>
      <c r="I425" s="28" t="e">
        <f t="shared" si="776"/>
        <v>#DIV/0!</v>
      </c>
      <c r="J425" s="28" t="e">
        <f t="shared" si="776"/>
        <v>#DIV/0!</v>
      </c>
      <c r="K425" s="28" t="e">
        <f t="shared" si="776"/>
        <v>#DIV/0!</v>
      </c>
      <c r="L425" s="28" t="e">
        <f t="shared" si="776"/>
        <v>#DIV/0!</v>
      </c>
      <c r="M425" s="28" t="e">
        <f t="shared" si="776"/>
        <v>#DIV/0!</v>
      </c>
      <c r="O425" s="8" t="str">
        <f t="shared" si="717"/>
        <v xml:space="preserve">    Return on Promotions %</v>
      </c>
      <c r="P425" s="28" t="e">
        <f t="shared" ref="P425:AA425" si="777">P424/P417</f>
        <v>#DIV/0!</v>
      </c>
      <c r="Q425" s="28" t="e">
        <f t="shared" si="777"/>
        <v>#DIV/0!</v>
      </c>
      <c r="R425" s="28" t="e">
        <f t="shared" si="777"/>
        <v>#DIV/0!</v>
      </c>
      <c r="S425" s="28" t="e">
        <f t="shared" si="777"/>
        <v>#DIV/0!</v>
      </c>
      <c r="T425" s="28" t="e">
        <f t="shared" si="777"/>
        <v>#DIV/0!</v>
      </c>
      <c r="U425" s="28" t="e">
        <f t="shared" si="777"/>
        <v>#DIV/0!</v>
      </c>
      <c r="V425" s="28" t="e">
        <f t="shared" si="777"/>
        <v>#DIV/0!</v>
      </c>
      <c r="W425" s="28" t="e">
        <f t="shared" si="777"/>
        <v>#DIV/0!</v>
      </c>
      <c r="X425" s="28" t="e">
        <f t="shared" si="777"/>
        <v>#DIV/0!</v>
      </c>
      <c r="Y425" s="28" t="e">
        <f t="shared" si="777"/>
        <v>#DIV/0!</v>
      </c>
      <c r="Z425" s="28" t="e">
        <f t="shared" si="777"/>
        <v>#DIV/0!</v>
      </c>
      <c r="AA425" s="28" t="e">
        <f t="shared" si="777"/>
        <v>#DIV/0!</v>
      </c>
      <c r="AC425" s="8" t="str">
        <f t="shared" si="719"/>
        <v xml:space="preserve">    Return on Promotions %</v>
      </c>
      <c r="AD425" s="28" t="e">
        <f t="shared" ref="AD425:AO425" si="778">AD424/AD417</f>
        <v>#DIV/0!</v>
      </c>
      <c r="AE425" s="28" t="e">
        <f t="shared" si="778"/>
        <v>#DIV/0!</v>
      </c>
      <c r="AF425" s="28" t="e">
        <f t="shared" si="778"/>
        <v>#DIV/0!</v>
      </c>
      <c r="AG425" s="28" t="e">
        <f t="shared" si="778"/>
        <v>#DIV/0!</v>
      </c>
      <c r="AH425" s="28" t="e">
        <f t="shared" si="778"/>
        <v>#DIV/0!</v>
      </c>
      <c r="AI425" s="28" t="e">
        <f t="shared" si="778"/>
        <v>#DIV/0!</v>
      </c>
      <c r="AJ425" s="28" t="e">
        <f t="shared" si="778"/>
        <v>#DIV/0!</v>
      </c>
      <c r="AK425" s="28" t="e">
        <f t="shared" si="778"/>
        <v>#DIV/0!</v>
      </c>
      <c r="AL425" s="28" t="e">
        <f t="shared" si="778"/>
        <v>#DIV/0!</v>
      </c>
      <c r="AM425" s="28" t="e">
        <f t="shared" si="778"/>
        <v>#DIV/0!</v>
      </c>
      <c r="AN425" s="28" t="e">
        <f t="shared" si="778"/>
        <v>#DIV/0!</v>
      </c>
      <c r="AO425" s="28" t="e">
        <f t="shared" si="778"/>
        <v>#DIV/0!</v>
      </c>
      <c r="AQ425" s="8" t="str">
        <f t="shared" si="721"/>
        <v xml:space="preserve">    Return on Promotions %</v>
      </c>
      <c r="AR425" s="28" t="e">
        <f>AR424/AR417</f>
        <v>#DIV/0!</v>
      </c>
      <c r="AS425" s="28" t="e">
        <f>AS424/AS417</f>
        <v>#DIV/0!</v>
      </c>
      <c r="AT425" s="28" t="e">
        <f>AT424/AT417</f>
        <v>#DIV/0!</v>
      </c>
    </row>
    <row r="426" spans="1:139" ht="12.75" customHeight="1" x14ac:dyDescent="0.25">
      <c r="A426" s="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O426" s="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C426" s="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Q426" s="8"/>
      <c r="AR426" s="28"/>
      <c r="AS426" s="28"/>
      <c r="AT426" s="28"/>
    </row>
    <row r="427" spans="1:139" x14ac:dyDescent="0.25">
      <c r="A427" s="6" t="str">
        <f>A69</f>
        <v xml:space="preserve">Other 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O427" s="6" t="str">
        <f t="shared" si="717"/>
        <v xml:space="preserve">Other </v>
      </c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C427" s="6" t="str">
        <f t="shared" si="719"/>
        <v xml:space="preserve">Other </v>
      </c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Q427" s="6" t="str">
        <f t="shared" si="721"/>
        <v xml:space="preserve">Other </v>
      </c>
      <c r="AR427" s="7"/>
      <c r="AS427" s="7"/>
      <c r="AT427" s="7"/>
    </row>
    <row r="428" spans="1:139" ht="12.75" customHeight="1" x14ac:dyDescent="0.25">
      <c r="A428" s="8" t="s">
        <v>174</v>
      </c>
      <c r="B428" s="9">
        <f t="shared" ref="B428:M428" si="779">B69</f>
        <v>0</v>
      </c>
      <c r="C428" s="9">
        <f t="shared" si="779"/>
        <v>0</v>
      </c>
      <c r="D428" s="9">
        <f t="shared" si="779"/>
        <v>0</v>
      </c>
      <c r="E428" s="9">
        <f t="shared" si="779"/>
        <v>0</v>
      </c>
      <c r="F428" s="9">
        <f t="shared" si="779"/>
        <v>0</v>
      </c>
      <c r="G428" s="9">
        <f t="shared" si="779"/>
        <v>0</v>
      </c>
      <c r="H428" s="9">
        <f t="shared" si="779"/>
        <v>0</v>
      </c>
      <c r="I428" s="9">
        <f t="shared" si="779"/>
        <v>0</v>
      </c>
      <c r="J428" s="9">
        <f t="shared" si="779"/>
        <v>0</v>
      </c>
      <c r="K428" s="9">
        <f t="shared" si="779"/>
        <v>0</v>
      </c>
      <c r="L428" s="9">
        <f t="shared" si="779"/>
        <v>0</v>
      </c>
      <c r="M428" s="9">
        <f t="shared" si="779"/>
        <v>0</v>
      </c>
      <c r="O428" s="8" t="str">
        <f t="shared" si="717"/>
        <v xml:space="preserve">    Cost</v>
      </c>
      <c r="P428" s="9">
        <f t="shared" ref="P428:AA428" si="780">P69</f>
        <v>0</v>
      </c>
      <c r="Q428" s="9">
        <f t="shared" si="780"/>
        <v>0</v>
      </c>
      <c r="R428" s="9">
        <f t="shared" si="780"/>
        <v>0</v>
      </c>
      <c r="S428" s="9">
        <f t="shared" si="780"/>
        <v>0</v>
      </c>
      <c r="T428" s="9">
        <f t="shared" si="780"/>
        <v>0</v>
      </c>
      <c r="U428" s="9">
        <f t="shared" si="780"/>
        <v>0</v>
      </c>
      <c r="V428" s="9">
        <f t="shared" si="780"/>
        <v>0</v>
      </c>
      <c r="W428" s="9">
        <f t="shared" si="780"/>
        <v>0</v>
      </c>
      <c r="X428" s="9">
        <f t="shared" si="780"/>
        <v>0</v>
      </c>
      <c r="Y428" s="9">
        <f t="shared" si="780"/>
        <v>0</v>
      </c>
      <c r="Z428" s="9">
        <f t="shared" si="780"/>
        <v>0</v>
      </c>
      <c r="AA428" s="9">
        <f t="shared" si="780"/>
        <v>0</v>
      </c>
      <c r="AC428" s="8" t="str">
        <f t="shared" si="719"/>
        <v xml:space="preserve">    Cost</v>
      </c>
      <c r="AD428" s="9">
        <f t="shared" ref="AD428:AO428" si="781">AD69</f>
        <v>0</v>
      </c>
      <c r="AE428" s="9">
        <f t="shared" si="781"/>
        <v>0</v>
      </c>
      <c r="AF428" s="9">
        <f t="shared" si="781"/>
        <v>0</v>
      </c>
      <c r="AG428" s="9">
        <f t="shared" si="781"/>
        <v>0</v>
      </c>
      <c r="AH428" s="9">
        <f t="shared" si="781"/>
        <v>0</v>
      </c>
      <c r="AI428" s="9">
        <f t="shared" si="781"/>
        <v>0</v>
      </c>
      <c r="AJ428" s="9">
        <f t="shared" si="781"/>
        <v>0</v>
      </c>
      <c r="AK428" s="9">
        <f t="shared" si="781"/>
        <v>0</v>
      </c>
      <c r="AL428" s="9">
        <f t="shared" si="781"/>
        <v>0</v>
      </c>
      <c r="AM428" s="9">
        <f t="shared" si="781"/>
        <v>0</v>
      </c>
      <c r="AN428" s="9">
        <f t="shared" si="781"/>
        <v>0</v>
      </c>
      <c r="AO428" s="9">
        <f t="shared" si="781"/>
        <v>0</v>
      </c>
      <c r="AQ428" s="8" t="str">
        <f t="shared" si="721"/>
        <v xml:space="preserve">    Cost</v>
      </c>
      <c r="AR428" s="9">
        <f>AR69</f>
        <v>0</v>
      </c>
      <c r="AS428" s="9">
        <f>AS69</f>
        <v>0</v>
      </c>
      <c r="AT428" s="9">
        <f>AT69</f>
        <v>0</v>
      </c>
    </row>
    <row r="429" spans="1:139" s="16" customFormat="1" ht="12.75" customHeight="1" x14ac:dyDescent="0.25">
      <c r="A429" s="13" t="s">
        <v>175</v>
      </c>
      <c r="B429" s="14">
        <v>0</v>
      </c>
      <c r="C429" s="14">
        <f t="shared" ref="C429:M430" si="782">B429</f>
        <v>0</v>
      </c>
      <c r="D429" s="14">
        <f t="shared" si="782"/>
        <v>0</v>
      </c>
      <c r="E429" s="14">
        <f t="shared" si="782"/>
        <v>0</v>
      </c>
      <c r="F429" s="14">
        <f t="shared" si="782"/>
        <v>0</v>
      </c>
      <c r="G429" s="14">
        <f t="shared" si="782"/>
        <v>0</v>
      </c>
      <c r="H429" s="14">
        <f t="shared" si="782"/>
        <v>0</v>
      </c>
      <c r="I429" s="14">
        <f t="shared" si="782"/>
        <v>0</v>
      </c>
      <c r="J429" s="14">
        <f t="shared" si="782"/>
        <v>0</v>
      </c>
      <c r="K429" s="14">
        <f t="shared" si="782"/>
        <v>0</v>
      </c>
      <c r="L429" s="14">
        <f t="shared" si="782"/>
        <v>0</v>
      </c>
      <c r="M429" s="14">
        <f t="shared" si="782"/>
        <v>0</v>
      </c>
      <c r="N429"/>
      <c r="O429" s="13" t="str">
        <f t="shared" si="717"/>
        <v xml:space="preserve">    # of New Leads Generated</v>
      </c>
      <c r="P429" s="14">
        <f>M429</f>
        <v>0</v>
      </c>
      <c r="Q429" s="14">
        <f t="shared" ref="Q429:AA430" si="783">P429</f>
        <v>0</v>
      </c>
      <c r="R429" s="14">
        <f t="shared" si="783"/>
        <v>0</v>
      </c>
      <c r="S429" s="14">
        <f t="shared" si="783"/>
        <v>0</v>
      </c>
      <c r="T429" s="14">
        <f t="shared" si="783"/>
        <v>0</v>
      </c>
      <c r="U429" s="14">
        <f t="shared" si="783"/>
        <v>0</v>
      </c>
      <c r="V429" s="14">
        <f t="shared" si="783"/>
        <v>0</v>
      </c>
      <c r="W429" s="14">
        <f t="shared" si="783"/>
        <v>0</v>
      </c>
      <c r="X429" s="14">
        <f t="shared" si="783"/>
        <v>0</v>
      </c>
      <c r="Y429" s="14">
        <f t="shared" si="783"/>
        <v>0</v>
      </c>
      <c r="Z429" s="14">
        <f t="shared" si="783"/>
        <v>0</v>
      </c>
      <c r="AA429" s="14">
        <f t="shared" si="783"/>
        <v>0</v>
      </c>
      <c r="AB429"/>
      <c r="AC429" s="13" t="str">
        <f t="shared" si="719"/>
        <v xml:space="preserve">    # of New Leads Generated</v>
      </c>
      <c r="AD429" s="14">
        <f>AA429</f>
        <v>0</v>
      </c>
      <c r="AE429" s="14">
        <f t="shared" ref="AE429:AO430" si="784">AD429</f>
        <v>0</v>
      </c>
      <c r="AF429" s="14">
        <f t="shared" si="784"/>
        <v>0</v>
      </c>
      <c r="AG429" s="14">
        <f t="shared" si="784"/>
        <v>0</v>
      </c>
      <c r="AH429" s="14">
        <f t="shared" si="784"/>
        <v>0</v>
      </c>
      <c r="AI429" s="14">
        <f t="shared" si="784"/>
        <v>0</v>
      </c>
      <c r="AJ429" s="14">
        <f t="shared" si="784"/>
        <v>0</v>
      </c>
      <c r="AK429" s="14">
        <f t="shared" si="784"/>
        <v>0</v>
      </c>
      <c r="AL429" s="14">
        <f t="shared" si="784"/>
        <v>0</v>
      </c>
      <c r="AM429" s="14">
        <f t="shared" si="784"/>
        <v>0</v>
      </c>
      <c r="AN429" s="14">
        <f t="shared" si="784"/>
        <v>0</v>
      </c>
      <c r="AO429" s="14">
        <f t="shared" si="784"/>
        <v>0</v>
      </c>
      <c r="AP429"/>
      <c r="AQ429" s="13" t="str">
        <f t="shared" si="721"/>
        <v xml:space="preserve">    # of New Leads Generated</v>
      </c>
      <c r="AR429" s="14">
        <f>SUM(B429:M429)</f>
        <v>0</v>
      </c>
      <c r="AS429" s="14">
        <f>SUM(P429:AA429)</f>
        <v>0</v>
      </c>
      <c r="AT429" s="15">
        <f>SUM(AD429:AO429)</f>
        <v>0</v>
      </c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</row>
    <row r="430" spans="1:139" s="16" customFormat="1" ht="12.75" customHeight="1" x14ac:dyDescent="0.25">
      <c r="A430" s="17" t="s">
        <v>176</v>
      </c>
      <c r="B430" s="18">
        <v>0</v>
      </c>
      <c r="C430" s="18">
        <f t="shared" si="782"/>
        <v>0</v>
      </c>
      <c r="D430" s="18">
        <f t="shared" si="782"/>
        <v>0</v>
      </c>
      <c r="E430" s="18">
        <f t="shared" si="782"/>
        <v>0</v>
      </c>
      <c r="F430" s="18">
        <f t="shared" si="782"/>
        <v>0</v>
      </c>
      <c r="G430" s="18">
        <f t="shared" si="782"/>
        <v>0</v>
      </c>
      <c r="H430" s="18">
        <f t="shared" si="782"/>
        <v>0</v>
      </c>
      <c r="I430" s="18">
        <f t="shared" si="782"/>
        <v>0</v>
      </c>
      <c r="J430" s="18">
        <f t="shared" si="782"/>
        <v>0</v>
      </c>
      <c r="K430" s="18">
        <f t="shared" si="782"/>
        <v>0</v>
      </c>
      <c r="L430" s="18">
        <f t="shared" si="782"/>
        <v>0</v>
      </c>
      <c r="M430" s="18">
        <f t="shared" si="782"/>
        <v>0</v>
      </c>
      <c r="N430"/>
      <c r="O430" s="17" t="str">
        <f t="shared" si="717"/>
        <v xml:space="preserve">    Conversion Rate</v>
      </c>
      <c r="P430" s="18">
        <f>M430</f>
        <v>0</v>
      </c>
      <c r="Q430" s="18">
        <f t="shared" si="783"/>
        <v>0</v>
      </c>
      <c r="R430" s="18">
        <f t="shared" si="783"/>
        <v>0</v>
      </c>
      <c r="S430" s="18">
        <f t="shared" si="783"/>
        <v>0</v>
      </c>
      <c r="T430" s="18">
        <f t="shared" si="783"/>
        <v>0</v>
      </c>
      <c r="U430" s="18">
        <f t="shared" si="783"/>
        <v>0</v>
      </c>
      <c r="V430" s="18">
        <f t="shared" si="783"/>
        <v>0</v>
      </c>
      <c r="W430" s="18">
        <f t="shared" si="783"/>
        <v>0</v>
      </c>
      <c r="X430" s="18">
        <f t="shared" si="783"/>
        <v>0</v>
      </c>
      <c r="Y430" s="18">
        <f t="shared" si="783"/>
        <v>0</v>
      </c>
      <c r="Z430" s="18">
        <f t="shared" si="783"/>
        <v>0</v>
      </c>
      <c r="AA430" s="18">
        <f t="shared" si="783"/>
        <v>0</v>
      </c>
      <c r="AB430"/>
      <c r="AC430" s="17" t="str">
        <f t="shared" si="719"/>
        <v xml:space="preserve">    Conversion Rate</v>
      </c>
      <c r="AD430" s="18">
        <f>AA430</f>
        <v>0</v>
      </c>
      <c r="AE430" s="18">
        <f t="shared" si="784"/>
        <v>0</v>
      </c>
      <c r="AF430" s="18">
        <f t="shared" si="784"/>
        <v>0</v>
      </c>
      <c r="AG430" s="18">
        <f t="shared" si="784"/>
        <v>0</v>
      </c>
      <c r="AH430" s="18">
        <f t="shared" si="784"/>
        <v>0</v>
      </c>
      <c r="AI430" s="18">
        <f t="shared" si="784"/>
        <v>0</v>
      </c>
      <c r="AJ430" s="18">
        <f t="shared" si="784"/>
        <v>0</v>
      </c>
      <c r="AK430" s="18">
        <f t="shared" si="784"/>
        <v>0</v>
      </c>
      <c r="AL430" s="18">
        <f t="shared" si="784"/>
        <v>0</v>
      </c>
      <c r="AM430" s="18">
        <f t="shared" si="784"/>
        <v>0</v>
      </c>
      <c r="AN430" s="18">
        <f t="shared" si="784"/>
        <v>0</v>
      </c>
      <c r="AO430" s="19">
        <f t="shared" si="784"/>
        <v>0</v>
      </c>
      <c r="AP430"/>
      <c r="AQ430" s="17" t="str">
        <f t="shared" si="721"/>
        <v xml:space="preserve">    Conversion Rate</v>
      </c>
      <c r="AR430" s="18">
        <f>AVERAGE(B430:M430)</f>
        <v>0</v>
      </c>
      <c r="AS430" s="18">
        <f>AVERAGE(P430:AA430)</f>
        <v>0</v>
      </c>
      <c r="AT430" s="18">
        <f>AVERAGE(AD430:AO430)</f>
        <v>0</v>
      </c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</row>
    <row r="431" spans="1:139" s="24" customFormat="1" ht="12.75" customHeight="1" x14ac:dyDescent="0.25">
      <c r="A431" s="20" t="s">
        <v>177</v>
      </c>
      <c r="B431" s="21">
        <f t="shared" ref="B431:M431" si="785">B429*B430</f>
        <v>0</v>
      </c>
      <c r="C431" s="21">
        <f t="shared" si="785"/>
        <v>0</v>
      </c>
      <c r="D431" s="21">
        <f t="shared" si="785"/>
        <v>0</v>
      </c>
      <c r="E431" s="21">
        <f t="shared" si="785"/>
        <v>0</v>
      </c>
      <c r="F431" s="21">
        <f t="shared" si="785"/>
        <v>0</v>
      </c>
      <c r="G431" s="21">
        <f t="shared" si="785"/>
        <v>0</v>
      </c>
      <c r="H431" s="21">
        <f t="shared" si="785"/>
        <v>0</v>
      </c>
      <c r="I431" s="21">
        <f t="shared" si="785"/>
        <v>0</v>
      </c>
      <c r="J431" s="21">
        <f t="shared" si="785"/>
        <v>0</v>
      </c>
      <c r="K431" s="21">
        <f t="shared" si="785"/>
        <v>0</v>
      </c>
      <c r="L431" s="21">
        <f t="shared" si="785"/>
        <v>0</v>
      </c>
      <c r="M431" s="21">
        <f t="shared" si="785"/>
        <v>0</v>
      </c>
      <c r="N431"/>
      <c r="O431" s="22" t="str">
        <f t="shared" si="717"/>
        <v xml:space="preserve">    Number of New Customers</v>
      </c>
      <c r="P431" s="21">
        <f t="shared" ref="P431:AA431" si="786">P429*P430</f>
        <v>0</v>
      </c>
      <c r="Q431" s="21">
        <f t="shared" si="786"/>
        <v>0</v>
      </c>
      <c r="R431" s="21">
        <f t="shared" si="786"/>
        <v>0</v>
      </c>
      <c r="S431" s="21">
        <f t="shared" si="786"/>
        <v>0</v>
      </c>
      <c r="T431" s="21">
        <f t="shared" si="786"/>
        <v>0</v>
      </c>
      <c r="U431" s="21">
        <f t="shared" si="786"/>
        <v>0</v>
      </c>
      <c r="V431" s="21">
        <f t="shared" si="786"/>
        <v>0</v>
      </c>
      <c r="W431" s="21">
        <f t="shared" si="786"/>
        <v>0</v>
      </c>
      <c r="X431" s="21">
        <f t="shared" si="786"/>
        <v>0</v>
      </c>
      <c r="Y431" s="21">
        <f t="shared" si="786"/>
        <v>0</v>
      </c>
      <c r="Z431" s="21">
        <f t="shared" si="786"/>
        <v>0</v>
      </c>
      <c r="AA431" s="21">
        <f t="shared" si="786"/>
        <v>0</v>
      </c>
      <c r="AB431"/>
      <c r="AC431" s="17" t="str">
        <f t="shared" si="719"/>
        <v xml:space="preserve">    Number of New Customers</v>
      </c>
      <c r="AD431" s="21">
        <f t="shared" ref="AD431:AO431" si="787">AD429*AD430</f>
        <v>0</v>
      </c>
      <c r="AE431" s="21">
        <f t="shared" si="787"/>
        <v>0</v>
      </c>
      <c r="AF431" s="21">
        <f t="shared" si="787"/>
        <v>0</v>
      </c>
      <c r="AG431" s="21">
        <f t="shared" si="787"/>
        <v>0</v>
      </c>
      <c r="AH431" s="21">
        <f t="shared" si="787"/>
        <v>0</v>
      </c>
      <c r="AI431" s="21">
        <f t="shared" si="787"/>
        <v>0</v>
      </c>
      <c r="AJ431" s="21">
        <f t="shared" si="787"/>
        <v>0</v>
      </c>
      <c r="AK431" s="21">
        <f t="shared" si="787"/>
        <v>0</v>
      </c>
      <c r="AL431" s="21">
        <f t="shared" si="787"/>
        <v>0</v>
      </c>
      <c r="AM431" s="21">
        <f t="shared" si="787"/>
        <v>0</v>
      </c>
      <c r="AN431" s="21">
        <f t="shared" si="787"/>
        <v>0</v>
      </c>
      <c r="AO431" s="21">
        <f t="shared" si="787"/>
        <v>0</v>
      </c>
      <c r="AP431"/>
      <c r="AQ431" s="17" t="str">
        <f t="shared" si="721"/>
        <v xml:space="preserve">    Number of New Customers</v>
      </c>
      <c r="AR431" s="21">
        <f>AR429*AR430</f>
        <v>0</v>
      </c>
      <c r="AS431" s="21">
        <f>AS429*AS430</f>
        <v>0</v>
      </c>
      <c r="AT431" s="21">
        <f>AT429*AT430</f>
        <v>0</v>
      </c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23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</row>
    <row r="432" spans="1:139" s="16" customFormat="1" ht="12.75" customHeight="1" x14ac:dyDescent="0.25">
      <c r="A432" s="13" t="s">
        <v>178</v>
      </c>
      <c r="B432" s="25">
        <v>0</v>
      </c>
      <c r="C432" s="25">
        <f t="shared" ref="C432:M432" si="788">B432</f>
        <v>0</v>
      </c>
      <c r="D432" s="25">
        <f t="shared" si="788"/>
        <v>0</v>
      </c>
      <c r="E432" s="25">
        <f t="shared" si="788"/>
        <v>0</v>
      </c>
      <c r="F432" s="25">
        <f t="shared" si="788"/>
        <v>0</v>
      </c>
      <c r="G432" s="25">
        <f t="shared" si="788"/>
        <v>0</v>
      </c>
      <c r="H432" s="25">
        <f t="shared" si="788"/>
        <v>0</v>
      </c>
      <c r="I432" s="25">
        <f t="shared" si="788"/>
        <v>0</v>
      </c>
      <c r="J432" s="25">
        <f t="shared" si="788"/>
        <v>0</v>
      </c>
      <c r="K432" s="25">
        <f t="shared" si="788"/>
        <v>0</v>
      </c>
      <c r="L432" s="25">
        <f t="shared" si="788"/>
        <v>0</v>
      </c>
      <c r="M432" s="25">
        <f t="shared" si="788"/>
        <v>0</v>
      </c>
      <c r="N432"/>
      <c r="O432" s="13" t="str">
        <f t="shared" si="717"/>
        <v xml:space="preserve">    Average Transaction Price</v>
      </c>
      <c r="P432" s="25">
        <f>M432</f>
        <v>0</v>
      </c>
      <c r="Q432" s="25">
        <f t="shared" ref="Q432:AA432" si="789">P432</f>
        <v>0</v>
      </c>
      <c r="R432" s="25">
        <f t="shared" si="789"/>
        <v>0</v>
      </c>
      <c r="S432" s="25">
        <f t="shared" si="789"/>
        <v>0</v>
      </c>
      <c r="T432" s="25">
        <f t="shared" si="789"/>
        <v>0</v>
      </c>
      <c r="U432" s="25">
        <f t="shared" si="789"/>
        <v>0</v>
      </c>
      <c r="V432" s="25">
        <f t="shared" si="789"/>
        <v>0</v>
      </c>
      <c r="W432" s="25">
        <f t="shared" si="789"/>
        <v>0</v>
      </c>
      <c r="X432" s="25">
        <f t="shared" si="789"/>
        <v>0</v>
      </c>
      <c r="Y432" s="25">
        <f t="shared" si="789"/>
        <v>0</v>
      </c>
      <c r="Z432" s="25">
        <f t="shared" si="789"/>
        <v>0</v>
      </c>
      <c r="AA432" s="25">
        <f t="shared" si="789"/>
        <v>0</v>
      </c>
      <c r="AB432"/>
      <c r="AC432" s="13" t="str">
        <f t="shared" si="719"/>
        <v xml:space="preserve">    Average Transaction Price</v>
      </c>
      <c r="AD432" s="25">
        <f>AA432</f>
        <v>0</v>
      </c>
      <c r="AE432" s="25">
        <f t="shared" ref="AE432:AO432" si="790">AD432</f>
        <v>0</v>
      </c>
      <c r="AF432" s="25">
        <f t="shared" si="790"/>
        <v>0</v>
      </c>
      <c r="AG432" s="25">
        <f t="shared" si="790"/>
        <v>0</v>
      </c>
      <c r="AH432" s="25">
        <f t="shared" si="790"/>
        <v>0</v>
      </c>
      <c r="AI432" s="25">
        <f t="shared" si="790"/>
        <v>0</v>
      </c>
      <c r="AJ432" s="25">
        <f t="shared" si="790"/>
        <v>0</v>
      </c>
      <c r="AK432" s="25">
        <f t="shared" si="790"/>
        <v>0</v>
      </c>
      <c r="AL432" s="25">
        <f t="shared" si="790"/>
        <v>0</v>
      </c>
      <c r="AM432" s="25">
        <f t="shared" si="790"/>
        <v>0</v>
      </c>
      <c r="AN432" s="25">
        <f t="shared" si="790"/>
        <v>0</v>
      </c>
      <c r="AO432" s="15">
        <f t="shared" si="790"/>
        <v>0</v>
      </c>
      <c r="AP432"/>
      <c r="AQ432" s="13" t="str">
        <f t="shared" si="721"/>
        <v xml:space="preserve">    Average Transaction Price</v>
      </c>
      <c r="AR432" s="25">
        <f>SUM(B432:M432)</f>
        <v>0</v>
      </c>
      <c r="AS432" s="25">
        <f>SUM(P432:AA432)</f>
        <v>0</v>
      </c>
      <c r="AT432" s="15">
        <f>SUM(AD432:AO432)</f>
        <v>0</v>
      </c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</row>
    <row r="433" spans="1:139" s="16" customFormat="1" ht="12.75" customHeight="1" x14ac:dyDescent="0.25">
      <c r="A433" s="13" t="s">
        <v>179</v>
      </c>
      <c r="B433" s="25">
        <f t="shared" ref="B433:M433" si="791">B429*B430*B432</f>
        <v>0</v>
      </c>
      <c r="C433" s="25">
        <f t="shared" si="791"/>
        <v>0</v>
      </c>
      <c r="D433" s="25">
        <f t="shared" si="791"/>
        <v>0</v>
      </c>
      <c r="E433" s="25">
        <f t="shared" si="791"/>
        <v>0</v>
      </c>
      <c r="F433" s="25">
        <f t="shared" si="791"/>
        <v>0</v>
      </c>
      <c r="G433" s="25">
        <f t="shared" si="791"/>
        <v>0</v>
      </c>
      <c r="H433" s="25">
        <f t="shared" si="791"/>
        <v>0</v>
      </c>
      <c r="I433" s="25">
        <f t="shared" si="791"/>
        <v>0</v>
      </c>
      <c r="J433" s="25">
        <f t="shared" si="791"/>
        <v>0</v>
      </c>
      <c r="K433" s="25">
        <f t="shared" si="791"/>
        <v>0</v>
      </c>
      <c r="L433" s="25">
        <f t="shared" si="791"/>
        <v>0</v>
      </c>
      <c r="M433" s="25">
        <f t="shared" si="791"/>
        <v>0</v>
      </c>
      <c r="N433"/>
      <c r="O433" s="13" t="str">
        <f t="shared" si="717"/>
        <v xml:space="preserve">    Revenues from New Customers</v>
      </c>
      <c r="P433" s="25">
        <f t="shared" ref="P433:AA433" si="792">P429*P430*P432</f>
        <v>0</v>
      </c>
      <c r="Q433" s="25">
        <f t="shared" si="792"/>
        <v>0</v>
      </c>
      <c r="R433" s="25">
        <f t="shared" si="792"/>
        <v>0</v>
      </c>
      <c r="S433" s="25">
        <f t="shared" si="792"/>
        <v>0</v>
      </c>
      <c r="T433" s="25">
        <f t="shared" si="792"/>
        <v>0</v>
      </c>
      <c r="U433" s="25">
        <f t="shared" si="792"/>
        <v>0</v>
      </c>
      <c r="V433" s="25">
        <f t="shared" si="792"/>
        <v>0</v>
      </c>
      <c r="W433" s="25">
        <f t="shared" si="792"/>
        <v>0</v>
      </c>
      <c r="X433" s="25">
        <f t="shared" si="792"/>
        <v>0</v>
      </c>
      <c r="Y433" s="25">
        <f t="shared" si="792"/>
        <v>0</v>
      </c>
      <c r="Z433" s="25">
        <f t="shared" si="792"/>
        <v>0</v>
      </c>
      <c r="AA433" s="25">
        <f t="shared" si="792"/>
        <v>0</v>
      </c>
      <c r="AB433"/>
      <c r="AC433" s="13" t="str">
        <f t="shared" si="719"/>
        <v xml:space="preserve">    Revenues from New Customers</v>
      </c>
      <c r="AD433" s="25">
        <f t="shared" ref="AD433:AO433" si="793">AD429*AD430*AD432</f>
        <v>0</v>
      </c>
      <c r="AE433" s="25">
        <f t="shared" si="793"/>
        <v>0</v>
      </c>
      <c r="AF433" s="25">
        <f t="shared" si="793"/>
        <v>0</v>
      </c>
      <c r="AG433" s="25">
        <f t="shared" si="793"/>
        <v>0</v>
      </c>
      <c r="AH433" s="25">
        <f t="shared" si="793"/>
        <v>0</v>
      </c>
      <c r="AI433" s="25">
        <f t="shared" si="793"/>
        <v>0</v>
      </c>
      <c r="AJ433" s="25">
        <f t="shared" si="793"/>
        <v>0</v>
      </c>
      <c r="AK433" s="25">
        <f t="shared" si="793"/>
        <v>0</v>
      </c>
      <c r="AL433" s="25">
        <f t="shared" si="793"/>
        <v>0</v>
      </c>
      <c r="AM433" s="25">
        <f t="shared" si="793"/>
        <v>0</v>
      </c>
      <c r="AN433" s="25">
        <f t="shared" si="793"/>
        <v>0</v>
      </c>
      <c r="AO433" s="15">
        <f t="shared" si="793"/>
        <v>0</v>
      </c>
      <c r="AP433"/>
      <c r="AQ433" s="13" t="str">
        <f t="shared" si="721"/>
        <v xml:space="preserve">    Revenues from New Customers</v>
      </c>
      <c r="AR433" s="25">
        <f>SUM(B433:M433)</f>
        <v>0</v>
      </c>
      <c r="AS433" s="25">
        <f>SUM(P433:AA433)</f>
        <v>0</v>
      </c>
      <c r="AT433" s="15">
        <f>SUM(AD433:AO433)</f>
        <v>0</v>
      </c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</row>
    <row r="434" spans="1:139" ht="12.75" customHeight="1" x14ac:dyDescent="0.25">
      <c r="A434" s="8" t="s">
        <v>180</v>
      </c>
      <c r="B434" s="9">
        <f>B433*$B$92</f>
        <v>0</v>
      </c>
      <c r="C434" s="9">
        <f t="shared" ref="C434:M434" si="794">C433*$B$92</f>
        <v>0</v>
      </c>
      <c r="D434" s="9">
        <f t="shared" si="794"/>
        <v>0</v>
      </c>
      <c r="E434" s="9">
        <f t="shared" si="794"/>
        <v>0</v>
      </c>
      <c r="F434" s="9">
        <f t="shared" si="794"/>
        <v>0</v>
      </c>
      <c r="G434" s="9">
        <f t="shared" si="794"/>
        <v>0</v>
      </c>
      <c r="H434" s="9">
        <f t="shared" si="794"/>
        <v>0</v>
      </c>
      <c r="I434" s="9">
        <f t="shared" si="794"/>
        <v>0</v>
      </c>
      <c r="J434" s="9">
        <f t="shared" si="794"/>
        <v>0</v>
      </c>
      <c r="K434" s="9">
        <f t="shared" si="794"/>
        <v>0</v>
      </c>
      <c r="L434" s="9">
        <f t="shared" si="794"/>
        <v>0</v>
      </c>
      <c r="M434" s="9">
        <f t="shared" si="794"/>
        <v>0</v>
      </c>
      <c r="O434" s="8" t="str">
        <f t="shared" si="717"/>
        <v xml:space="preserve">    Cost of Goods Sold</v>
      </c>
      <c r="P434" s="9">
        <f>P433*$B$92</f>
        <v>0</v>
      </c>
      <c r="Q434" s="9">
        <f t="shared" ref="Q434:AA434" si="795">Q433*$B$92</f>
        <v>0</v>
      </c>
      <c r="R434" s="9">
        <f t="shared" si="795"/>
        <v>0</v>
      </c>
      <c r="S434" s="9">
        <f t="shared" si="795"/>
        <v>0</v>
      </c>
      <c r="T434" s="9">
        <f t="shared" si="795"/>
        <v>0</v>
      </c>
      <c r="U434" s="9">
        <f t="shared" si="795"/>
        <v>0</v>
      </c>
      <c r="V434" s="9">
        <f t="shared" si="795"/>
        <v>0</v>
      </c>
      <c r="W434" s="9">
        <f t="shared" si="795"/>
        <v>0</v>
      </c>
      <c r="X434" s="9">
        <f t="shared" si="795"/>
        <v>0</v>
      </c>
      <c r="Y434" s="9">
        <f t="shared" si="795"/>
        <v>0</v>
      </c>
      <c r="Z434" s="9">
        <f t="shared" si="795"/>
        <v>0</v>
      </c>
      <c r="AA434" s="9">
        <f t="shared" si="795"/>
        <v>0</v>
      </c>
      <c r="AC434" s="8" t="str">
        <f t="shared" si="719"/>
        <v xml:space="preserve">    Cost of Goods Sold</v>
      </c>
      <c r="AD434" s="9">
        <f>AD433*$B$92</f>
        <v>0</v>
      </c>
      <c r="AE434" s="9">
        <f t="shared" ref="AE434:AO434" si="796">AE433*$B$92</f>
        <v>0</v>
      </c>
      <c r="AF434" s="9">
        <f t="shared" si="796"/>
        <v>0</v>
      </c>
      <c r="AG434" s="9">
        <f t="shared" si="796"/>
        <v>0</v>
      </c>
      <c r="AH434" s="9">
        <f t="shared" si="796"/>
        <v>0</v>
      </c>
      <c r="AI434" s="9">
        <f t="shared" si="796"/>
        <v>0</v>
      </c>
      <c r="AJ434" s="9">
        <f t="shared" si="796"/>
        <v>0</v>
      </c>
      <c r="AK434" s="9">
        <f t="shared" si="796"/>
        <v>0</v>
      </c>
      <c r="AL434" s="9">
        <f t="shared" si="796"/>
        <v>0</v>
      </c>
      <c r="AM434" s="9">
        <f t="shared" si="796"/>
        <v>0</v>
      </c>
      <c r="AN434" s="9">
        <f t="shared" si="796"/>
        <v>0</v>
      </c>
      <c r="AO434" s="9">
        <f t="shared" si="796"/>
        <v>0</v>
      </c>
      <c r="AQ434" s="8" t="str">
        <f t="shared" si="721"/>
        <v xml:space="preserve">    Cost of Goods Sold</v>
      </c>
      <c r="AR434" s="9">
        <f>SUM(B434:M434)</f>
        <v>0</v>
      </c>
      <c r="AS434" s="9">
        <f>SUM(P434:AA434)</f>
        <v>0</v>
      </c>
      <c r="AT434" s="9">
        <f>SUM(AD434:AO434)</f>
        <v>0</v>
      </c>
    </row>
    <row r="435" spans="1:139" ht="12.75" customHeight="1" x14ac:dyDescent="0.25">
      <c r="A435" s="8" t="s">
        <v>181</v>
      </c>
      <c r="B435" s="9">
        <f t="shared" ref="B435:M435" si="797">B433-B434-B428</f>
        <v>0</v>
      </c>
      <c r="C435" s="9">
        <f t="shared" si="797"/>
        <v>0</v>
      </c>
      <c r="D435" s="9">
        <f t="shared" si="797"/>
        <v>0</v>
      </c>
      <c r="E435" s="9">
        <f t="shared" si="797"/>
        <v>0</v>
      </c>
      <c r="F435" s="9">
        <f t="shared" si="797"/>
        <v>0</v>
      </c>
      <c r="G435" s="9">
        <f t="shared" si="797"/>
        <v>0</v>
      </c>
      <c r="H435" s="9">
        <f t="shared" si="797"/>
        <v>0</v>
      </c>
      <c r="I435" s="9">
        <f t="shared" si="797"/>
        <v>0</v>
      </c>
      <c r="J435" s="9">
        <f t="shared" si="797"/>
        <v>0</v>
      </c>
      <c r="K435" s="9">
        <f t="shared" si="797"/>
        <v>0</v>
      </c>
      <c r="L435" s="9">
        <f t="shared" si="797"/>
        <v>0</v>
      </c>
      <c r="M435" s="9">
        <f t="shared" si="797"/>
        <v>0</v>
      </c>
      <c r="O435" s="8" t="str">
        <f t="shared" si="717"/>
        <v xml:space="preserve">    Gross Margin</v>
      </c>
      <c r="P435" s="9">
        <f t="shared" ref="P435:AA435" si="798">P433-P434-P428</f>
        <v>0</v>
      </c>
      <c r="Q435" s="9">
        <f t="shared" si="798"/>
        <v>0</v>
      </c>
      <c r="R435" s="9">
        <f t="shared" si="798"/>
        <v>0</v>
      </c>
      <c r="S435" s="9">
        <f t="shared" si="798"/>
        <v>0</v>
      </c>
      <c r="T435" s="9">
        <f t="shared" si="798"/>
        <v>0</v>
      </c>
      <c r="U435" s="9">
        <f t="shared" si="798"/>
        <v>0</v>
      </c>
      <c r="V435" s="9">
        <f t="shared" si="798"/>
        <v>0</v>
      </c>
      <c r="W435" s="9">
        <f t="shared" si="798"/>
        <v>0</v>
      </c>
      <c r="X435" s="9">
        <f t="shared" si="798"/>
        <v>0</v>
      </c>
      <c r="Y435" s="9">
        <f t="shared" si="798"/>
        <v>0</v>
      </c>
      <c r="Z435" s="9">
        <f t="shared" si="798"/>
        <v>0</v>
      </c>
      <c r="AA435" s="9">
        <f t="shared" si="798"/>
        <v>0</v>
      </c>
      <c r="AC435" s="8" t="str">
        <f t="shared" si="719"/>
        <v xml:space="preserve">    Gross Margin</v>
      </c>
      <c r="AD435" s="9">
        <f t="shared" ref="AD435:AO435" si="799">AD433-AD434-AD428</f>
        <v>0</v>
      </c>
      <c r="AE435" s="9">
        <f t="shared" si="799"/>
        <v>0</v>
      </c>
      <c r="AF435" s="9">
        <f t="shared" si="799"/>
        <v>0</v>
      </c>
      <c r="AG435" s="9">
        <f t="shared" si="799"/>
        <v>0</v>
      </c>
      <c r="AH435" s="9">
        <f t="shared" si="799"/>
        <v>0</v>
      </c>
      <c r="AI435" s="9">
        <f t="shared" si="799"/>
        <v>0</v>
      </c>
      <c r="AJ435" s="9">
        <f t="shared" si="799"/>
        <v>0</v>
      </c>
      <c r="AK435" s="9">
        <f t="shared" si="799"/>
        <v>0</v>
      </c>
      <c r="AL435" s="9">
        <f t="shared" si="799"/>
        <v>0</v>
      </c>
      <c r="AM435" s="9">
        <f t="shared" si="799"/>
        <v>0</v>
      </c>
      <c r="AN435" s="9">
        <f t="shared" si="799"/>
        <v>0</v>
      </c>
      <c r="AO435" s="9">
        <f t="shared" si="799"/>
        <v>0</v>
      </c>
      <c r="AQ435" s="8" t="str">
        <f t="shared" si="721"/>
        <v xml:space="preserve">    Gross Margin</v>
      </c>
      <c r="AR435" s="9">
        <f>AR433-AR434-AR428</f>
        <v>0</v>
      </c>
      <c r="AS435" s="9">
        <f>AS433-AS434-AS428</f>
        <v>0</v>
      </c>
      <c r="AT435" s="9">
        <f>AT433-AT434-AT428</f>
        <v>0</v>
      </c>
    </row>
    <row r="436" spans="1:139" ht="12.75" customHeight="1" x14ac:dyDescent="0.25">
      <c r="A436" s="8" t="s">
        <v>182</v>
      </c>
      <c r="B436" s="28" t="e">
        <f t="shared" ref="B436:M436" si="800">B435/B428</f>
        <v>#DIV/0!</v>
      </c>
      <c r="C436" s="28" t="e">
        <f t="shared" si="800"/>
        <v>#DIV/0!</v>
      </c>
      <c r="D436" s="28" t="e">
        <f t="shared" si="800"/>
        <v>#DIV/0!</v>
      </c>
      <c r="E436" s="28" t="e">
        <f t="shared" si="800"/>
        <v>#DIV/0!</v>
      </c>
      <c r="F436" s="28" t="e">
        <f t="shared" si="800"/>
        <v>#DIV/0!</v>
      </c>
      <c r="G436" s="28" t="e">
        <f t="shared" si="800"/>
        <v>#DIV/0!</v>
      </c>
      <c r="H436" s="28" t="e">
        <f t="shared" si="800"/>
        <v>#DIV/0!</v>
      </c>
      <c r="I436" s="28" t="e">
        <f t="shared" si="800"/>
        <v>#DIV/0!</v>
      </c>
      <c r="J436" s="28" t="e">
        <f t="shared" si="800"/>
        <v>#DIV/0!</v>
      </c>
      <c r="K436" s="28" t="e">
        <f t="shared" si="800"/>
        <v>#DIV/0!</v>
      </c>
      <c r="L436" s="28" t="e">
        <f t="shared" si="800"/>
        <v>#DIV/0!</v>
      </c>
      <c r="M436" s="28" t="e">
        <f t="shared" si="800"/>
        <v>#DIV/0!</v>
      </c>
      <c r="O436" s="8" t="str">
        <f t="shared" si="717"/>
        <v xml:space="preserve">    Return on Promotions %</v>
      </c>
      <c r="P436" s="28" t="e">
        <f t="shared" ref="P436:AA436" si="801">P435/P428</f>
        <v>#DIV/0!</v>
      </c>
      <c r="Q436" s="28" t="e">
        <f t="shared" si="801"/>
        <v>#DIV/0!</v>
      </c>
      <c r="R436" s="28" t="e">
        <f t="shared" si="801"/>
        <v>#DIV/0!</v>
      </c>
      <c r="S436" s="28" t="e">
        <f t="shared" si="801"/>
        <v>#DIV/0!</v>
      </c>
      <c r="T436" s="28" t="e">
        <f t="shared" si="801"/>
        <v>#DIV/0!</v>
      </c>
      <c r="U436" s="28" t="e">
        <f t="shared" si="801"/>
        <v>#DIV/0!</v>
      </c>
      <c r="V436" s="28" t="e">
        <f t="shared" si="801"/>
        <v>#DIV/0!</v>
      </c>
      <c r="W436" s="28" t="e">
        <f t="shared" si="801"/>
        <v>#DIV/0!</v>
      </c>
      <c r="X436" s="28" t="e">
        <f t="shared" si="801"/>
        <v>#DIV/0!</v>
      </c>
      <c r="Y436" s="28" t="e">
        <f t="shared" si="801"/>
        <v>#DIV/0!</v>
      </c>
      <c r="Z436" s="28" t="e">
        <f t="shared" si="801"/>
        <v>#DIV/0!</v>
      </c>
      <c r="AA436" s="28" t="e">
        <f t="shared" si="801"/>
        <v>#DIV/0!</v>
      </c>
      <c r="AC436" s="8" t="str">
        <f t="shared" si="719"/>
        <v xml:space="preserve">    Return on Promotions %</v>
      </c>
      <c r="AD436" s="28" t="e">
        <f t="shared" ref="AD436:AO436" si="802">AD435/AD428</f>
        <v>#DIV/0!</v>
      </c>
      <c r="AE436" s="28" t="e">
        <f t="shared" si="802"/>
        <v>#DIV/0!</v>
      </c>
      <c r="AF436" s="28" t="e">
        <f t="shared" si="802"/>
        <v>#DIV/0!</v>
      </c>
      <c r="AG436" s="28" t="e">
        <f t="shared" si="802"/>
        <v>#DIV/0!</v>
      </c>
      <c r="AH436" s="28" t="e">
        <f t="shared" si="802"/>
        <v>#DIV/0!</v>
      </c>
      <c r="AI436" s="28" t="e">
        <f t="shared" si="802"/>
        <v>#DIV/0!</v>
      </c>
      <c r="AJ436" s="28" t="e">
        <f t="shared" si="802"/>
        <v>#DIV/0!</v>
      </c>
      <c r="AK436" s="28" t="e">
        <f t="shared" si="802"/>
        <v>#DIV/0!</v>
      </c>
      <c r="AL436" s="28" t="e">
        <f t="shared" si="802"/>
        <v>#DIV/0!</v>
      </c>
      <c r="AM436" s="28" t="e">
        <f t="shared" si="802"/>
        <v>#DIV/0!</v>
      </c>
      <c r="AN436" s="28" t="e">
        <f t="shared" si="802"/>
        <v>#DIV/0!</v>
      </c>
      <c r="AO436" s="28" t="e">
        <f t="shared" si="802"/>
        <v>#DIV/0!</v>
      </c>
      <c r="AQ436" s="8" t="str">
        <f t="shared" si="721"/>
        <v xml:space="preserve">    Return on Promotions %</v>
      </c>
      <c r="AR436" s="28" t="e">
        <f>AR435/AR428</f>
        <v>#DIV/0!</v>
      </c>
      <c r="AS436" s="28" t="e">
        <f>AS435/AS428</f>
        <v>#DIV/0!</v>
      </c>
      <c r="AT436" s="28" t="e">
        <f>AT435/AT428</f>
        <v>#DIV/0!</v>
      </c>
    </row>
    <row r="437" spans="1:139" ht="12.75" customHeight="1" x14ac:dyDescent="0.25">
      <c r="A437" s="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O437" s="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C437" s="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Q437" s="8"/>
      <c r="AR437" s="28"/>
      <c r="AS437" s="28"/>
      <c r="AT437" s="28"/>
    </row>
    <row r="438" spans="1:139" x14ac:dyDescent="0.25">
      <c r="A438" s="6" t="str">
        <f>A70</f>
        <v xml:space="preserve">Other 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O438" s="6" t="str">
        <f t="shared" si="717"/>
        <v xml:space="preserve">Other </v>
      </c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C438" s="6" t="str">
        <f t="shared" si="719"/>
        <v xml:space="preserve">Other </v>
      </c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Q438" s="6" t="str">
        <f t="shared" si="721"/>
        <v xml:space="preserve">Other </v>
      </c>
      <c r="AR438" s="7"/>
      <c r="AS438" s="7"/>
      <c r="AT438" s="7"/>
    </row>
    <row r="439" spans="1:139" ht="12.75" customHeight="1" x14ac:dyDescent="0.25">
      <c r="A439" s="8" t="s">
        <v>174</v>
      </c>
      <c r="B439" s="9">
        <f t="shared" ref="B439:M439" si="803">B70</f>
        <v>0</v>
      </c>
      <c r="C439" s="9">
        <f t="shared" si="803"/>
        <v>0</v>
      </c>
      <c r="D439" s="9">
        <f t="shared" si="803"/>
        <v>0</v>
      </c>
      <c r="E439" s="9">
        <f t="shared" si="803"/>
        <v>0</v>
      </c>
      <c r="F439" s="9">
        <f t="shared" si="803"/>
        <v>0</v>
      </c>
      <c r="G439" s="9">
        <f t="shared" si="803"/>
        <v>0</v>
      </c>
      <c r="H439" s="9">
        <f t="shared" si="803"/>
        <v>0</v>
      </c>
      <c r="I439" s="9">
        <f t="shared" si="803"/>
        <v>0</v>
      </c>
      <c r="J439" s="9">
        <f t="shared" si="803"/>
        <v>0</v>
      </c>
      <c r="K439" s="9">
        <f t="shared" si="803"/>
        <v>0</v>
      </c>
      <c r="L439" s="9">
        <f t="shared" si="803"/>
        <v>0</v>
      </c>
      <c r="M439" s="9">
        <f t="shared" si="803"/>
        <v>0</v>
      </c>
      <c r="O439" s="8" t="str">
        <f t="shared" si="717"/>
        <v xml:space="preserve">    Cost</v>
      </c>
      <c r="P439" s="9">
        <f t="shared" ref="P439:AA439" si="804">P70</f>
        <v>0</v>
      </c>
      <c r="Q439" s="9">
        <f t="shared" si="804"/>
        <v>0</v>
      </c>
      <c r="R439" s="9">
        <f t="shared" si="804"/>
        <v>0</v>
      </c>
      <c r="S439" s="9">
        <f t="shared" si="804"/>
        <v>0</v>
      </c>
      <c r="T439" s="9">
        <f t="shared" si="804"/>
        <v>0</v>
      </c>
      <c r="U439" s="9">
        <f t="shared" si="804"/>
        <v>0</v>
      </c>
      <c r="V439" s="9">
        <f t="shared" si="804"/>
        <v>0</v>
      </c>
      <c r="W439" s="9">
        <f t="shared" si="804"/>
        <v>0</v>
      </c>
      <c r="X439" s="9">
        <f t="shared" si="804"/>
        <v>0</v>
      </c>
      <c r="Y439" s="9">
        <f t="shared" si="804"/>
        <v>0</v>
      </c>
      <c r="Z439" s="9">
        <f t="shared" si="804"/>
        <v>0</v>
      </c>
      <c r="AA439" s="9">
        <f t="shared" si="804"/>
        <v>0</v>
      </c>
      <c r="AC439" s="8" t="str">
        <f t="shared" si="719"/>
        <v xml:space="preserve">    Cost</v>
      </c>
      <c r="AD439" s="9">
        <f t="shared" ref="AD439:AO439" si="805">AD70</f>
        <v>0</v>
      </c>
      <c r="AE439" s="9">
        <f t="shared" si="805"/>
        <v>0</v>
      </c>
      <c r="AF439" s="9">
        <f t="shared" si="805"/>
        <v>0</v>
      </c>
      <c r="AG439" s="9">
        <f t="shared" si="805"/>
        <v>0</v>
      </c>
      <c r="AH439" s="9">
        <f t="shared" si="805"/>
        <v>0</v>
      </c>
      <c r="AI439" s="9">
        <f t="shared" si="805"/>
        <v>0</v>
      </c>
      <c r="AJ439" s="9">
        <f t="shared" si="805"/>
        <v>0</v>
      </c>
      <c r="AK439" s="9">
        <f t="shared" si="805"/>
        <v>0</v>
      </c>
      <c r="AL439" s="9">
        <f t="shared" si="805"/>
        <v>0</v>
      </c>
      <c r="AM439" s="9">
        <f t="shared" si="805"/>
        <v>0</v>
      </c>
      <c r="AN439" s="9">
        <f t="shared" si="805"/>
        <v>0</v>
      </c>
      <c r="AO439" s="9">
        <f t="shared" si="805"/>
        <v>0</v>
      </c>
      <c r="AQ439" s="8" t="str">
        <f t="shared" si="721"/>
        <v xml:space="preserve">    Cost</v>
      </c>
      <c r="AR439" s="9">
        <f>AR70</f>
        <v>0</v>
      </c>
      <c r="AS439" s="9">
        <f>AS70</f>
        <v>0</v>
      </c>
      <c r="AT439" s="9">
        <f>AT70</f>
        <v>0</v>
      </c>
    </row>
    <row r="440" spans="1:139" s="16" customFormat="1" ht="12.75" customHeight="1" x14ac:dyDescent="0.25">
      <c r="A440" s="13" t="s">
        <v>175</v>
      </c>
      <c r="B440" s="14">
        <v>0</v>
      </c>
      <c r="C440" s="14">
        <f t="shared" ref="C440:M441" si="806">B440</f>
        <v>0</v>
      </c>
      <c r="D440" s="14">
        <f t="shared" si="806"/>
        <v>0</v>
      </c>
      <c r="E440" s="14">
        <f t="shared" si="806"/>
        <v>0</v>
      </c>
      <c r="F440" s="14">
        <f t="shared" si="806"/>
        <v>0</v>
      </c>
      <c r="G440" s="14">
        <f t="shared" si="806"/>
        <v>0</v>
      </c>
      <c r="H440" s="14">
        <f t="shared" si="806"/>
        <v>0</v>
      </c>
      <c r="I440" s="14">
        <f t="shared" si="806"/>
        <v>0</v>
      </c>
      <c r="J440" s="14">
        <f t="shared" si="806"/>
        <v>0</v>
      </c>
      <c r="K440" s="14">
        <f t="shared" si="806"/>
        <v>0</v>
      </c>
      <c r="L440" s="14">
        <f t="shared" si="806"/>
        <v>0</v>
      </c>
      <c r="M440" s="14">
        <f t="shared" si="806"/>
        <v>0</v>
      </c>
      <c r="N440"/>
      <c r="O440" s="13" t="str">
        <f t="shared" si="717"/>
        <v xml:space="preserve">    # of New Leads Generated</v>
      </c>
      <c r="P440" s="14">
        <f>M440</f>
        <v>0</v>
      </c>
      <c r="Q440" s="14">
        <f t="shared" ref="Q440:AA441" si="807">P440</f>
        <v>0</v>
      </c>
      <c r="R440" s="14">
        <f t="shared" si="807"/>
        <v>0</v>
      </c>
      <c r="S440" s="14">
        <f t="shared" si="807"/>
        <v>0</v>
      </c>
      <c r="T440" s="14">
        <f t="shared" si="807"/>
        <v>0</v>
      </c>
      <c r="U440" s="14">
        <f t="shared" si="807"/>
        <v>0</v>
      </c>
      <c r="V440" s="14">
        <f t="shared" si="807"/>
        <v>0</v>
      </c>
      <c r="W440" s="14">
        <f t="shared" si="807"/>
        <v>0</v>
      </c>
      <c r="X440" s="14">
        <f t="shared" si="807"/>
        <v>0</v>
      </c>
      <c r="Y440" s="14">
        <f t="shared" si="807"/>
        <v>0</v>
      </c>
      <c r="Z440" s="14">
        <f t="shared" si="807"/>
        <v>0</v>
      </c>
      <c r="AA440" s="14">
        <f t="shared" si="807"/>
        <v>0</v>
      </c>
      <c r="AB440"/>
      <c r="AC440" s="13" t="str">
        <f t="shared" si="719"/>
        <v xml:space="preserve">    # of New Leads Generated</v>
      </c>
      <c r="AD440" s="14">
        <f>AA440</f>
        <v>0</v>
      </c>
      <c r="AE440" s="14">
        <f t="shared" ref="AE440:AO441" si="808">AD440</f>
        <v>0</v>
      </c>
      <c r="AF440" s="14">
        <f t="shared" si="808"/>
        <v>0</v>
      </c>
      <c r="AG440" s="14">
        <f t="shared" si="808"/>
        <v>0</v>
      </c>
      <c r="AH440" s="14">
        <f t="shared" si="808"/>
        <v>0</v>
      </c>
      <c r="AI440" s="14">
        <f t="shared" si="808"/>
        <v>0</v>
      </c>
      <c r="AJ440" s="14">
        <f t="shared" si="808"/>
        <v>0</v>
      </c>
      <c r="AK440" s="14">
        <f t="shared" si="808"/>
        <v>0</v>
      </c>
      <c r="AL440" s="14">
        <f t="shared" si="808"/>
        <v>0</v>
      </c>
      <c r="AM440" s="14">
        <f t="shared" si="808"/>
        <v>0</v>
      </c>
      <c r="AN440" s="14">
        <f t="shared" si="808"/>
        <v>0</v>
      </c>
      <c r="AO440" s="14">
        <f t="shared" si="808"/>
        <v>0</v>
      </c>
      <c r="AP440"/>
      <c r="AQ440" s="13" t="str">
        <f t="shared" si="721"/>
        <v xml:space="preserve">    # of New Leads Generated</v>
      </c>
      <c r="AR440" s="14">
        <f>SUM(B440:M440)</f>
        <v>0</v>
      </c>
      <c r="AS440" s="14">
        <f>SUM(P440:AA440)</f>
        <v>0</v>
      </c>
      <c r="AT440" s="15">
        <f>SUM(AD440:AO440)</f>
        <v>0</v>
      </c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  <c r="DK440" s="10"/>
      <c r="DL440" s="10"/>
      <c r="DM440" s="10"/>
      <c r="DN440" s="10"/>
      <c r="DO440" s="10"/>
      <c r="DP440" s="10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  <c r="EF440" s="10"/>
      <c r="EG440" s="10"/>
      <c r="EH440" s="10"/>
      <c r="EI440" s="10"/>
    </row>
    <row r="441" spans="1:139" s="16" customFormat="1" ht="12.75" customHeight="1" x14ac:dyDescent="0.25">
      <c r="A441" s="17" t="s">
        <v>176</v>
      </c>
      <c r="B441" s="18">
        <v>0</v>
      </c>
      <c r="C441" s="18">
        <f t="shared" si="806"/>
        <v>0</v>
      </c>
      <c r="D441" s="18">
        <f t="shared" si="806"/>
        <v>0</v>
      </c>
      <c r="E441" s="18">
        <f t="shared" si="806"/>
        <v>0</v>
      </c>
      <c r="F441" s="18">
        <f t="shared" si="806"/>
        <v>0</v>
      </c>
      <c r="G441" s="18">
        <f t="shared" si="806"/>
        <v>0</v>
      </c>
      <c r="H441" s="18">
        <f t="shared" si="806"/>
        <v>0</v>
      </c>
      <c r="I441" s="18">
        <f t="shared" si="806"/>
        <v>0</v>
      </c>
      <c r="J441" s="18">
        <f t="shared" si="806"/>
        <v>0</v>
      </c>
      <c r="K441" s="18">
        <f t="shared" si="806"/>
        <v>0</v>
      </c>
      <c r="L441" s="18">
        <f t="shared" si="806"/>
        <v>0</v>
      </c>
      <c r="M441" s="18">
        <f t="shared" si="806"/>
        <v>0</v>
      </c>
      <c r="N441"/>
      <c r="O441" s="17" t="str">
        <f t="shared" si="717"/>
        <v xml:space="preserve">    Conversion Rate</v>
      </c>
      <c r="P441" s="18">
        <f>M441</f>
        <v>0</v>
      </c>
      <c r="Q441" s="18">
        <f t="shared" si="807"/>
        <v>0</v>
      </c>
      <c r="R441" s="18">
        <f t="shared" si="807"/>
        <v>0</v>
      </c>
      <c r="S441" s="18">
        <f t="shared" si="807"/>
        <v>0</v>
      </c>
      <c r="T441" s="18">
        <f t="shared" si="807"/>
        <v>0</v>
      </c>
      <c r="U441" s="18">
        <f t="shared" si="807"/>
        <v>0</v>
      </c>
      <c r="V441" s="18">
        <f t="shared" si="807"/>
        <v>0</v>
      </c>
      <c r="W441" s="18">
        <f t="shared" si="807"/>
        <v>0</v>
      </c>
      <c r="X441" s="18">
        <f t="shared" si="807"/>
        <v>0</v>
      </c>
      <c r="Y441" s="18">
        <f t="shared" si="807"/>
        <v>0</v>
      </c>
      <c r="Z441" s="18">
        <f t="shared" si="807"/>
        <v>0</v>
      </c>
      <c r="AA441" s="18">
        <f t="shared" si="807"/>
        <v>0</v>
      </c>
      <c r="AB441"/>
      <c r="AC441" s="17" t="str">
        <f t="shared" si="719"/>
        <v xml:space="preserve">    Conversion Rate</v>
      </c>
      <c r="AD441" s="18">
        <f>AA441</f>
        <v>0</v>
      </c>
      <c r="AE441" s="18">
        <f t="shared" si="808"/>
        <v>0</v>
      </c>
      <c r="AF441" s="18">
        <f t="shared" si="808"/>
        <v>0</v>
      </c>
      <c r="AG441" s="18">
        <f t="shared" si="808"/>
        <v>0</v>
      </c>
      <c r="AH441" s="18">
        <f t="shared" si="808"/>
        <v>0</v>
      </c>
      <c r="AI441" s="18">
        <f t="shared" si="808"/>
        <v>0</v>
      </c>
      <c r="AJ441" s="18">
        <f t="shared" si="808"/>
        <v>0</v>
      </c>
      <c r="AK441" s="18">
        <f t="shared" si="808"/>
        <v>0</v>
      </c>
      <c r="AL441" s="18">
        <f t="shared" si="808"/>
        <v>0</v>
      </c>
      <c r="AM441" s="18">
        <f t="shared" si="808"/>
        <v>0</v>
      </c>
      <c r="AN441" s="18">
        <f t="shared" si="808"/>
        <v>0</v>
      </c>
      <c r="AO441" s="19">
        <f t="shared" si="808"/>
        <v>0</v>
      </c>
      <c r="AP441"/>
      <c r="AQ441" s="17" t="str">
        <f t="shared" si="721"/>
        <v xml:space="preserve">    Conversion Rate</v>
      </c>
      <c r="AR441" s="18">
        <f>AVERAGE(B441:M441)</f>
        <v>0</v>
      </c>
      <c r="AS441" s="18">
        <f>AVERAGE(P441:AA441)</f>
        <v>0</v>
      </c>
      <c r="AT441" s="18">
        <f>AVERAGE(AD441:AO441)</f>
        <v>0</v>
      </c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</row>
    <row r="442" spans="1:139" s="24" customFormat="1" ht="12.75" customHeight="1" x14ac:dyDescent="0.25">
      <c r="A442" s="20" t="s">
        <v>177</v>
      </c>
      <c r="B442" s="21">
        <f t="shared" ref="B442:M442" si="809">B440*B441</f>
        <v>0</v>
      </c>
      <c r="C442" s="21">
        <f t="shared" si="809"/>
        <v>0</v>
      </c>
      <c r="D442" s="21">
        <f t="shared" si="809"/>
        <v>0</v>
      </c>
      <c r="E442" s="21">
        <f t="shared" si="809"/>
        <v>0</v>
      </c>
      <c r="F442" s="21">
        <f t="shared" si="809"/>
        <v>0</v>
      </c>
      <c r="G442" s="21">
        <f t="shared" si="809"/>
        <v>0</v>
      </c>
      <c r="H442" s="21">
        <f t="shared" si="809"/>
        <v>0</v>
      </c>
      <c r="I442" s="21">
        <f t="shared" si="809"/>
        <v>0</v>
      </c>
      <c r="J442" s="21">
        <f t="shared" si="809"/>
        <v>0</v>
      </c>
      <c r="K442" s="21">
        <f t="shared" si="809"/>
        <v>0</v>
      </c>
      <c r="L442" s="21">
        <f t="shared" si="809"/>
        <v>0</v>
      </c>
      <c r="M442" s="21">
        <f t="shared" si="809"/>
        <v>0</v>
      </c>
      <c r="N442"/>
      <c r="O442" s="22" t="str">
        <f t="shared" si="717"/>
        <v xml:space="preserve">    Number of New Customers</v>
      </c>
      <c r="P442" s="21">
        <f t="shared" ref="P442:AA442" si="810">P440*P441</f>
        <v>0</v>
      </c>
      <c r="Q442" s="21">
        <f t="shared" si="810"/>
        <v>0</v>
      </c>
      <c r="R442" s="21">
        <f t="shared" si="810"/>
        <v>0</v>
      </c>
      <c r="S442" s="21">
        <f t="shared" si="810"/>
        <v>0</v>
      </c>
      <c r="T442" s="21">
        <f t="shared" si="810"/>
        <v>0</v>
      </c>
      <c r="U442" s="21">
        <f t="shared" si="810"/>
        <v>0</v>
      </c>
      <c r="V442" s="21">
        <f t="shared" si="810"/>
        <v>0</v>
      </c>
      <c r="W442" s="21">
        <f t="shared" si="810"/>
        <v>0</v>
      </c>
      <c r="X442" s="21">
        <f t="shared" si="810"/>
        <v>0</v>
      </c>
      <c r="Y442" s="21">
        <f t="shared" si="810"/>
        <v>0</v>
      </c>
      <c r="Z442" s="21">
        <f t="shared" si="810"/>
        <v>0</v>
      </c>
      <c r="AA442" s="21">
        <f t="shared" si="810"/>
        <v>0</v>
      </c>
      <c r="AB442"/>
      <c r="AC442" s="17" t="str">
        <f t="shared" si="719"/>
        <v xml:space="preserve">    Number of New Customers</v>
      </c>
      <c r="AD442" s="21">
        <f t="shared" ref="AD442:AO442" si="811">AD440*AD441</f>
        <v>0</v>
      </c>
      <c r="AE442" s="21">
        <f t="shared" si="811"/>
        <v>0</v>
      </c>
      <c r="AF442" s="21">
        <f t="shared" si="811"/>
        <v>0</v>
      </c>
      <c r="AG442" s="21">
        <f t="shared" si="811"/>
        <v>0</v>
      </c>
      <c r="AH442" s="21">
        <f t="shared" si="811"/>
        <v>0</v>
      </c>
      <c r="AI442" s="21">
        <f t="shared" si="811"/>
        <v>0</v>
      </c>
      <c r="AJ442" s="21">
        <f t="shared" si="811"/>
        <v>0</v>
      </c>
      <c r="AK442" s="21">
        <f t="shared" si="811"/>
        <v>0</v>
      </c>
      <c r="AL442" s="21">
        <f t="shared" si="811"/>
        <v>0</v>
      </c>
      <c r="AM442" s="21">
        <f t="shared" si="811"/>
        <v>0</v>
      </c>
      <c r="AN442" s="21">
        <f t="shared" si="811"/>
        <v>0</v>
      </c>
      <c r="AO442" s="21">
        <f t="shared" si="811"/>
        <v>0</v>
      </c>
      <c r="AP442"/>
      <c r="AQ442" s="17" t="str">
        <f t="shared" si="721"/>
        <v xml:space="preserve">    Number of New Customers</v>
      </c>
      <c r="AR442" s="21">
        <f>AR440*AR441</f>
        <v>0</v>
      </c>
      <c r="AS442" s="21">
        <f>AS440*AS441</f>
        <v>0</v>
      </c>
      <c r="AT442" s="21">
        <f>AT440*AT441</f>
        <v>0</v>
      </c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3"/>
      <c r="DD442" s="23"/>
      <c r="DE442" s="23"/>
      <c r="DF442" s="23"/>
      <c r="DG442" s="23"/>
      <c r="DH442" s="23"/>
      <c r="DI442" s="23"/>
      <c r="DJ442" s="23"/>
      <c r="DK442" s="23"/>
      <c r="DL442" s="23"/>
      <c r="DM442" s="23"/>
      <c r="DN442" s="23"/>
      <c r="DO442" s="23"/>
      <c r="DP442" s="23"/>
      <c r="DQ442" s="23"/>
      <c r="DR442" s="23"/>
      <c r="DS442" s="23"/>
      <c r="DT442" s="23"/>
      <c r="DU442" s="23"/>
      <c r="DV442" s="23"/>
      <c r="DW442" s="23"/>
      <c r="DX442" s="23"/>
      <c r="DY442" s="23"/>
      <c r="DZ442" s="23"/>
      <c r="EA442" s="23"/>
      <c r="EB442" s="23"/>
      <c r="EC442" s="23"/>
      <c r="ED442" s="23"/>
      <c r="EE442" s="23"/>
      <c r="EF442" s="23"/>
      <c r="EG442" s="23"/>
      <c r="EH442" s="23"/>
      <c r="EI442" s="23"/>
    </row>
    <row r="443" spans="1:139" s="16" customFormat="1" ht="12.75" customHeight="1" x14ac:dyDescent="0.25">
      <c r="A443" s="13" t="s">
        <v>178</v>
      </c>
      <c r="B443" s="25">
        <v>0</v>
      </c>
      <c r="C443" s="25">
        <f t="shared" ref="C443:M443" si="812">B443</f>
        <v>0</v>
      </c>
      <c r="D443" s="25">
        <f t="shared" si="812"/>
        <v>0</v>
      </c>
      <c r="E443" s="25">
        <f t="shared" si="812"/>
        <v>0</v>
      </c>
      <c r="F443" s="25">
        <f t="shared" si="812"/>
        <v>0</v>
      </c>
      <c r="G443" s="25">
        <f t="shared" si="812"/>
        <v>0</v>
      </c>
      <c r="H443" s="25">
        <f t="shared" si="812"/>
        <v>0</v>
      </c>
      <c r="I443" s="25">
        <f t="shared" si="812"/>
        <v>0</v>
      </c>
      <c r="J443" s="25">
        <f t="shared" si="812"/>
        <v>0</v>
      </c>
      <c r="K443" s="25">
        <f t="shared" si="812"/>
        <v>0</v>
      </c>
      <c r="L443" s="25">
        <f t="shared" si="812"/>
        <v>0</v>
      </c>
      <c r="M443" s="25">
        <f t="shared" si="812"/>
        <v>0</v>
      </c>
      <c r="N443"/>
      <c r="O443" s="13" t="str">
        <f t="shared" si="717"/>
        <v xml:space="preserve">    Average Transaction Price</v>
      </c>
      <c r="P443" s="25">
        <f>M443</f>
        <v>0</v>
      </c>
      <c r="Q443" s="25">
        <f t="shared" ref="Q443:AA443" si="813">P443</f>
        <v>0</v>
      </c>
      <c r="R443" s="25">
        <f t="shared" si="813"/>
        <v>0</v>
      </c>
      <c r="S443" s="25">
        <f t="shared" si="813"/>
        <v>0</v>
      </c>
      <c r="T443" s="25">
        <f t="shared" si="813"/>
        <v>0</v>
      </c>
      <c r="U443" s="25">
        <f t="shared" si="813"/>
        <v>0</v>
      </c>
      <c r="V443" s="25">
        <f t="shared" si="813"/>
        <v>0</v>
      </c>
      <c r="W443" s="25">
        <f t="shared" si="813"/>
        <v>0</v>
      </c>
      <c r="X443" s="25">
        <f t="shared" si="813"/>
        <v>0</v>
      </c>
      <c r="Y443" s="25">
        <f t="shared" si="813"/>
        <v>0</v>
      </c>
      <c r="Z443" s="25">
        <f t="shared" si="813"/>
        <v>0</v>
      </c>
      <c r="AA443" s="25">
        <f t="shared" si="813"/>
        <v>0</v>
      </c>
      <c r="AB443"/>
      <c r="AC443" s="13" t="str">
        <f t="shared" si="719"/>
        <v xml:space="preserve">    Average Transaction Price</v>
      </c>
      <c r="AD443" s="25">
        <f>AA443</f>
        <v>0</v>
      </c>
      <c r="AE443" s="25">
        <f t="shared" ref="AE443:AO443" si="814">AD443</f>
        <v>0</v>
      </c>
      <c r="AF443" s="25">
        <f t="shared" si="814"/>
        <v>0</v>
      </c>
      <c r="AG443" s="25">
        <f t="shared" si="814"/>
        <v>0</v>
      </c>
      <c r="AH443" s="25">
        <f t="shared" si="814"/>
        <v>0</v>
      </c>
      <c r="AI443" s="25">
        <f t="shared" si="814"/>
        <v>0</v>
      </c>
      <c r="AJ443" s="25">
        <f t="shared" si="814"/>
        <v>0</v>
      </c>
      <c r="AK443" s="25">
        <f t="shared" si="814"/>
        <v>0</v>
      </c>
      <c r="AL443" s="25">
        <f t="shared" si="814"/>
        <v>0</v>
      </c>
      <c r="AM443" s="25">
        <f t="shared" si="814"/>
        <v>0</v>
      </c>
      <c r="AN443" s="25">
        <f t="shared" si="814"/>
        <v>0</v>
      </c>
      <c r="AO443" s="15">
        <f t="shared" si="814"/>
        <v>0</v>
      </c>
      <c r="AP443"/>
      <c r="AQ443" s="13" t="str">
        <f t="shared" si="721"/>
        <v xml:space="preserve">    Average Transaction Price</v>
      </c>
      <c r="AR443" s="25">
        <f>SUM(B443:M443)</f>
        <v>0</v>
      </c>
      <c r="AS443" s="25">
        <f>SUM(P443:AA443)</f>
        <v>0</v>
      </c>
      <c r="AT443" s="15">
        <f>SUM(AD443:AO443)</f>
        <v>0</v>
      </c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</row>
    <row r="444" spans="1:139" s="16" customFormat="1" ht="12.75" customHeight="1" x14ac:dyDescent="0.25">
      <c r="A444" s="13" t="s">
        <v>179</v>
      </c>
      <c r="B444" s="25">
        <f t="shared" ref="B444:M444" si="815">B440*B441*B443</f>
        <v>0</v>
      </c>
      <c r="C444" s="25">
        <f t="shared" si="815"/>
        <v>0</v>
      </c>
      <c r="D444" s="25">
        <f t="shared" si="815"/>
        <v>0</v>
      </c>
      <c r="E444" s="25">
        <f t="shared" si="815"/>
        <v>0</v>
      </c>
      <c r="F444" s="25">
        <f t="shared" si="815"/>
        <v>0</v>
      </c>
      <c r="G444" s="25">
        <f t="shared" si="815"/>
        <v>0</v>
      </c>
      <c r="H444" s="25">
        <f t="shared" si="815"/>
        <v>0</v>
      </c>
      <c r="I444" s="25">
        <f t="shared" si="815"/>
        <v>0</v>
      </c>
      <c r="J444" s="25">
        <f t="shared" si="815"/>
        <v>0</v>
      </c>
      <c r="K444" s="25">
        <f t="shared" si="815"/>
        <v>0</v>
      </c>
      <c r="L444" s="25">
        <f t="shared" si="815"/>
        <v>0</v>
      </c>
      <c r="M444" s="25">
        <f t="shared" si="815"/>
        <v>0</v>
      </c>
      <c r="N444"/>
      <c r="O444" s="13" t="str">
        <f t="shared" si="717"/>
        <v xml:space="preserve">    Revenues from New Customers</v>
      </c>
      <c r="P444" s="25">
        <f t="shared" ref="P444:AA444" si="816">P440*P441*P443</f>
        <v>0</v>
      </c>
      <c r="Q444" s="25">
        <f t="shared" si="816"/>
        <v>0</v>
      </c>
      <c r="R444" s="25">
        <f t="shared" si="816"/>
        <v>0</v>
      </c>
      <c r="S444" s="25">
        <f t="shared" si="816"/>
        <v>0</v>
      </c>
      <c r="T444" s="25">
        <f t="shared" si="816"/>
        <v>0</v>
      </c>
      <c r="U444" s="25">
        <f t="shared" si="816"/>
        <v>0</v>
      </c>
      <c r="V444" s="25">
        <f t="shared" si="816"/>
        <v>0</v>
      </c>
      <c r="W444" s="25">
        <f t="shared" si="816"/>
        <v>0</v>
      </c>
      <c r="X444" s="25">
        <f t="shared" si="816"/>
        <v>0</v>
      </c>
      <c r="Y444" s="25">
        <f t="shared" si="816"/>
        <v>0</v>
      </c>
      <c r="Z444" s="25">
        <f t="shared" si="816"/>
        <v>0</v>
      </c>
      <c r="AA444" s="25">
        <f t="shared" si="816"/>
        <v>0</v>
      </c>
      <c r="AB444"/>
      <c r="AC444" s="13" t="str">
        <f t="shared" si="719"/>
        <v xml:space="preserve">    Revenues from New Customers</v>
      </c>
      <c r="AD444" s="25">
        <f t="shared" ref="AD444:AO444" si="817">AD440*AD441*AD443</f>
        <v>0</v>
      </c>
      <c r="AE444" s="25">
        <f t="shared" si="817"/>
        <v>0</v>
      </c>
      <c r="AF444" s="25">
        <f t="shared" si="817"/>
        <v>0</v>
      </c>
      <c r="AG444" s="25">
        <f t="shared" si="817"/>
        <v>0</v>
      </c>
      <c r="AH444" s="25">
        <f t="shared" si="817"/>
        <v>0</v>
      </c>
      <c r="AI444" s="25">
        <f t="shared" si="817"/>
        <v>0</v>
      </c>
      <c r="AJ444" s="25">
        <f t="shared" si="817"/>
        <v>0</v>
      </c>
      <c r="AK444" s="25">
        <f t="shared" si="817"/>
        <v>0</v>
      </c>
      <c r="AL444" s="25">
        <f t="shared" si="817"/>
        <v>0</v>
      </c>
      <c r="AM444" s="25">
        <f t="shared" si="817"/>
        <v>0</v>
      </c>
      <c r="AN444" s="25">
        <f t="shared" si="817"/>
        <v>0</v>
      </c>
      <c r="AO444" s="15">
        <f t="shared" si="817"/>
        <v>0</v>
      </c>
      <c r="AP444"/>
      <c r="AQ444" s="13" t="str">
        <f t="shared" si="721"/>
        <v xml:space="preserve">    Revenues from New Customers</v>
      </c>
      <c r="AR444" s="25">
        <f>SUM(B444:M444)</f>
        <v>0</v>
      </c>
      <c r="AS444" s="25">
        <f>SUM(P444:AA444)</f>
        <v>0</v>
      </c>
      <c r="AT444" s="15">
        <f>SUM(AD444:AO444)</f>
        <v>0</v>
      </c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</row>
    <row r="445" spans="1:139" ht="12.75" customHeight="1" x14ac:dyDescent="0.25">
      <c r="A445" s="8" t="s">
        <v>180</v>
      </c>
      <c r="B445" s="9">
        <f>B444*$B$92</f>
        <v>0</v>
      </c>
      <c r="C445" s="9">
        <f t="shared" ref="C445:M445" si="818">C444*$B$92</f>
        <v>0</v>
      </c>
      <c r="D445" s="9">
        <f t="shared" si="818"/>
        <v>0</v>
      </c>
      <c r="E445" s="9">
        <f t="shared" si="818"/>
        <v>0</v>
      </c>
      <c r="F445" s="9">
        <f t="shared" si="818"/>
        <v>0</v>
      </c>
      <c r="G445" s="9">
        <f t="shared" si="818"/>
        <v>0</v>
      </c>
      <c r="H445" s="9">
        <f t="shared" si="818"/>
        <v>0</v>
      </c>
      <c r="I445" s="9">
        <f t="shared" si="818"/>
        <v>0</v>
      </c>
      <c r="J445" s="9">
        <f t="shared" si="818"/>
        <v>0</v>
      </c>
      <c r="K445" s="9">
        <f t="shared" si="818"/>
        <v>0</v>
      </c>
      <c r="L445" s="9">
        <f t="shared" si="818"/>
        <v>0</v>
      </c>
      <c r="M445" s="9">
        <f t="shared" si="818"/>
        <v>0</v>
      </c>
      <c r="O445" s="8" t="str">
        <f t="shared" si="717"/>
        <v xml:space="preserve">    Cost of Goods Sold</v>
      </c>
      <c r="P445" s="9">
        <f>P444*$B$92</f>
        <v>0</v>
      </c>
      <c r="Q445" s="9">
        <f t="shared" ref="Q445:AA445" si="819">Q444*$B$92</f>
        <v>0</v>
      </c>
      <c r="R445" s="9">
        <f t="shared" si="819"/>
        <v>0</v>
      </c>
      <c r="S445" s="9">
        <f t="shared" si="819"/>
        <v>0</v>
      </c>
      <c r="T445" s="9">
        <f t="shared" si="819"/>
        <v>0</v>
      </c>
      <c r="U445" s="9">
        <f t="shared" si="819"/>
        <v>0</v>
      </c>
      <c r="V445" s="9">
        <f t="shared" si="819"/>
        <v>0</v>
      </c>
      <c r="W445" s="9">
        <f t="shared" si="819"/>
        <v>0</v>
      </c>
      <c r="X445" s="9">
        <f t="shared" si="819"/>
        <v>0</v>
      </c>
      <c r="Y445" s="9">
        <f t="shared" si="819"/>
        <v>0</v>
      </c>
      <c r="Z445" s="9">
        <f t="shared" si="819"/>
        <v>0</v>
      </c>
      <c r="AA445" s="9">
        <f t="shared" si="819"/>
        <v>0</v>
      </c>
      <c r="AC445" s="8" t="str">
        <f t="shared" si="719"/>
        <v xml:space="preserve">    Cost of Goods Sold</v>
      </c>
      <c r="AD445" s="9">
        <f>AD444*$B$92</f>
        <v>0</v>
      </c>
      <c r="AE445" s="9">
        <f t="shared" ref="AE445:AO445" si="820">AE444*$B$92</f>
        <v>0</v>
      </c>
      <c r="AF445" s="9">
        <f t="shared" si="820"/>
        <v>0</v>
      </c>
      <c r="AG445" s="9">
        <f t="shared" si="820"/>
        <v>0</v>
      </c>
      <c r="AH445" s="9">
        <f t="shared" si="820"/>
        <v>0</v>
      </c>
      <c r="AI445" s="9">
        <f t="shared" si="820"/>
        <v>0</v>
      </c>
      <c r="AJ445" s="9">
        <f t="shared" si="820"/>
        <v>0</v>
      </c>
      <c r="AK445" s="9">
        <f t="shared" si="820"/>
        <v>0</v>
      </c>
      <c r="AL445" s="9">
        <f t="shared" si="820"/>
        <v>0</v>
      </c>
      <c r="AM445" s="9">
        <f t="shared" si="820"/>
        <v>0</v>
      </c>
      <c r="AN445" s="9">
        <f t="shared" si="820"/>
        <v>0</v>
      </c>
      <c r="AO445" s="9">
        <f t="shared" si="820"/>
        <v>0</v>
      </c>
      <c r="AQ445" s="8" t="str">
        <f t="shared" si="721"/>
        <v xml:space="preserve">    Cost of Goods Sold</v>
      </c>
      <c r="AR445" s="9">
        <f>SUM(B445:M445)</f>
        <v>0</v>
      </c>
      <c r="AS445" s="9">
        <f>SUM(P445:AA445)</f>
        <v>0</v>
      </c>
      <c r="AT445" s="9">
        <f>SUM(AD445:AO445)</f>
        <v>0</v>
      </c>
    </row>
    <row r="446" spans="1:139" ht="12.75" customHeight="1" x14ac:dyDescent="0.25">
      <c r="A446" s="8" t="s">
        <v>181</v>
      </c>
      <c r="B446" s="9">
        <f t="shared" ref="B446:M446" si="821">B444-B445-B439</f>
        <v>0</v>
      </c>
      <c r="C446" s="9">
        <f t="shared" si="821"/>
        <v>0</v>
      </c>
      <c r="D446" s="9">
        <f t="shared" si="821"/>
        <v>0</v>
      </c>
      <c r="E446" s="9">
        <f t="shared" si="821"/>
        <v>0</v>
      </c>
      <c r="F446" s="9">
        <f t="shared" si="821"/>
        <v>0</v>
      </c>
      <c r="G446" s="9">
        <f t="shared" si="821"/>
        <v>0</v>
      </c>
      <c r="H446" s="9">
        <f t="shared" si="821"/>
        <v>0</v>
      </c>
      <c r="I446" s="9">
        <f t="shared" si="821"/>
        <v>0</v>
      </c>
      <c r="J446" s="9">
        <f t="shared" si="821"/>
        <v>0</v>
      </c>
      <c r="K446" s="9">
        <f t="shared" si="821"/>
        <v>0</v>
      </c>
      <c r="L446" s="9">
        <f t="shared" si="821"/>
        <v>0</v>
      </c>
      <c r="M446" s="9">
        <f t="shared" si="821"/>
        <v>0</v>
      </c>
      <c r="O446" s="8" t="str">
        <f t="shared" si="717"/>
        <v xml:space="preserve">    Gross Margin</v>
      </c>
      <c r="P446" s="9">
        <f t="shared" ref="P446:AA446" si="822">P444-P445-P439</f>
        <v>0</v>
      </c>
      <c r="Q446" s="9">
        <f t="shared" si="822"/>
        <v>0</v>
      </c>
      <c r="R446" s="9">
        <f t="shared" si="822"/>
        <v>0</v>
      </c>
      <c r="S446" s="9">
        <f t="shared" si="822"/>
        <v>0</v>
      </c>
      <c r="T446" s="9">
        <f t="shared" si="822"/>
        <v>0</v>
      </c>
      <c r="U446" s="9">
        <f t="shared" si="822"/>
        <v>0</v>
      </c>
      <c r="V446" s="9">
        <f t="shared" si="822"/>
        <v>0</v>
      </c>
      <c r="W446" s="9">
        <f t="shared" si="822"/>
        <v>0</v>
      </c>
      <c r="X446" s="9">
        <f t="shared" si="822"/>
        <v>0</v>
      </c>
      <c r="Y446" s="9">
        <f t="shared" si="822"/>
        <v>0</v>
      </c>
      <c r="Z446" s="9">
        <f t="shared" si="822"/>
        <v>0</v>
      </c>
      <c r="AA446" s="9">
        <f t="shared" si="822"/>
        <v>0</v>
      </c>
      <c r="AC446" s="8" t="str">
        <f t="shared" si="719"/>
        <v xml:space="preserve">    Gross Margin</v>
      </c>
      <c r="AD446" s="9">
        <f t="shared" ref="AD446:AO446" si="823">AD444-AD445-AD439</f>
        <v>0</v>
      </c>
      <c r="AE446" s="9">
        <f t="shared" si="823"/>
        <v>0</v>
      </c>
      <c r="AF446" s="9">
        <f t="shared" si="823"/>
        <v>0</v>
      </c>
      <c r="AG446" s="9">
        <f t="shared" si="823"/>
        <v>0</v>
      </c>
      <c r="AH446" s="9">
        <f t="shared" si="823"/>
        <v>0</v>
      </c>
      <c r="AI446" s="9">
        <f t="shared" si="823"/>
        <v>0</v>
      </c>
      <c r="AJ446" s="9">
        <f t="shared" si="823"/>
        <v>0</v>
      </c>
      <c r="AK446" s="9">
        <f t="shared" si="823"/>
        <v>0</v>
      </c>
      <c r="AL446" s="9">
        <f t="shared" si="823"/>
        <v>0</v>
      </c>
      <c r="AM446" s="9">
        <f t="shared" si="823"/>
        <v>0</v>
      </c>
      <c r="AN446" s="9">
        <f t="shared" si="823"/>
        <v>0</v>
      </c>
      <c r="AO446" s="9">
        <f t="shared" si="823"/>
        <v>0</v>
      </c>
      <c r="AQ446" s="8" t="str">
        <f t="shared" si="721"/>
        <v xml:space="preserve">    Gross Margin</v>
      </c>
      <c r="AR446" s="9">
        <f>AR444-AR445-AR439</f>
        <v>0</v>
      </c>
      <c r="AS446" s="9">
        <f>AS444-AS445-AS439</f>
        <v>0</v>
      </c>
      <c r="AT446" s="9">
        <f>AT444-AT445-AT439</f>
        <v>0</v>
      </c>
    </row>
    <row r="447" spans="1:139" ht="12.75" customHeight="1" x14ac:dyDescent="0.25">
      <c r="A447" s="8" t="s">
        <v>182</v>
      </c>
      <c r="B447" s="28" t="e">
        <f t="shared" ref="B447:M447" si="824">B446/B439</f>
        <v>#DIV/0!</v>
      </c>
      <c r="C447" s="28" t="e">
        <f t="shared" si="824"/>
        <v>#DIV/0!</v>
      </c>
      <c r="D447" s="28" t="e">
        <f t="shared" si="824"/>
        <v>#DIV/0!</v>
      </c>
      <c r="E447" s="28" t="e">
        <f t="shared" si="824"/>
        <v>#DIV/0!</v>
      </c>
      <c r="F447" s="28" t="e">
        <f t="shared" si="824"/>
        <v>#DIV/0!</v>
      </c>
      <c r="G447" s="28" t="e">
        <f t="shared" si="824"/>
        <v>#DIV/0!</v>
      </c>
      <c r="H447" s="28" t="e">
        <f t="shared" si="824"/>
        <v>#DIV/0!</v>
      </c>
      <c r="I447" s="28" t="e">
        <f t="shared" si="824"/>
        <v>#DIV/0!</v>
      </c>
      <c r="J447" s="28" t="e">
        <f t="shared" si="824"/>
        <v>#DIV/0!</v>
      </c>
      <c r="K447" s="28" t="e">
        <f t="shared" si="824"/>
        <v>#DIV/0!</v>
      </c>
      <c r="L447" s="28" t="e">
        <f t="shared" si="824"/>
        <v>#DIV/0!</v>
      </c>
      <c r="M447" s="28" t="e">
        <f t="shared" si="824"/>
        <v>#DIV/0!</v>
      </c>
      <c r="O447" s="8" t="str">
        <f t="shared" si="717"/>
        <v xml:space="preserve">    Return on Promotions %</v>
      </c>
      <c r="P447" s="28" t="e">
        <f t="shared" ref="P447:AA447" si="825">P446/P439</f>
        <v>#DIV/0!</v>
      </c>
      <c r="Q447" s="28" t="e">
        <f t="shared" si="825"/>
        <v>#DIV/0!</v>
      </c>
      <c r="R447" s="28" t="e">
        <f t="shared" si="825"/>
        <v>#DIV/0!</v>
      </c>
      <c r="S447" s="28" t="e">
        <f t="shared" si="825"/>
        <v>#DIV/0!</v>
      </c>
      <c r="T447" s="28" t="e">
        <f t="shared" si="825"/>
        <v>#DIV/0!</v>
      </c>
      <c r="U447" s="28" t="e">
        <f t="shared" si="825"/>
        <v>#DIV/0!</v>
      </c>
      <c r="V447" s="28" t="e">
        <f t="shared" si="825"/>
        <v>#DIV/0!</v>
      </c>
      <c r="W447" s="28" t="e">
        <f t="shared" si="825"/>
        <v>#DIV/0!</v>
      </c>
      <c r="X447" s="28" t="e">
        <f t="shared" si="825"/>
        <v>#DIV/0!</v>
      </c>
      <c r="Y447" s="28" t="e">
        <f t="shared" si="825"/>
        <v>#DIV/0!</v>
      </c>
      <c r="Z447" s="28" t="e">
        <f t="shared" si="825"/>
        <v>#DIV/0!</v>
      </c>
      <c r="AA447" s="28" t="e">
        <f t="shared" si="825"/>
        <v>#DIV/0!</v>
      </c>
      <c r="AC447" s="8" t="str">
        <f t="shared" si="719"/>
        <v xml:space="preserve">    Return on Promotions %</v>
      </c>
      <c r="AD447" s="28" t="e">
        <f t="shared" ref="AD447:AO447" si="826">AD446/AD439</f>
        <v>#DIV/0!</v>
      </c>
      <c r="AE447" s="28" t="e">
        <f t="shared" si="826"/>
        <v>#DIV/0!</v>
      </c>
      <c r="AF447" s="28" t="e">
        <f t="shared" si="826"/>
        <v>#DIV/0!</v>
      </c>
      <c r="AG447" s="28" t="e">
        <f t="shared" si="826"/>
        <v>#DIV/0!</v>
      </c>
      <c r="AH447" s="28" t="e">
        <f t="shared" si="826"/>
        <v>#DIV/0!</v>
      </c>
      <c r="AI447" s="28" t="e">
        <f t="shared" si="826"/>
        <v>#DIV/0!</v>
      </c>
      <c r="AJ447" s="28" t="e">
        <f t="shared" si="826"/>
        <v>#DIV/0!</v>
      </c>
      <c r="AK447" s="28" t="e">
        <f t="shared" si="826"/>
        <v>#DIV/0!</v>
      </c>
      <c r="AL447" s="28" t="e">
        <f t="shared" si="826"/>
        <v>#DIV/0!</v>
      </c>
      <c r="AM447" s="28" t="e">
        <f t="shared" si="826"/>
        <v>#DIV/0!</v>
      </c>
      <c r="AN447" s="28" t="e">
        <f t="shared" si="826"/>
        <v>#DIV/0!</v>
      </c>
      <c r="AO447" s="28" t="e">
        <f t="shared" si="826"/>
        <v>#DIV/0!</v>
      </c>
      <c r="AQ447" s="8" t="str">
        <f t="shared" si="721"/>
        <v xml:space="preserve">    Return on Promotions %</v>
      </c>
      <c r="AR447" s="28" t="e">
        <f>AR446/AR439</f>
        <v>#DIV/0!</v>
      </c>
      <c r="AS447" s="28" t="e">
        <f>AS446/AS439</f>
        <v>#DIV/0!</v>
      </c>
      <c r="AT447" s="28" t="e">
        <f>AT446/AT439</f>
        <v>#DIV/0!</v>
      </c>
    </row>
    <row r="448" spans="1:139" ht="12.75" customHeight="1" x14ac:dyDescent="0.25">
      <c r="A448" s="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O448" s="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C448" s="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Q448" s="8"/>
      <c r="AR448" s="28"/>
      <c r="AS448" s="28"/>
      <c r="AT448" s="28"/>
    </row>
    <row r="449" spans="1:139" x14ac:dyDescent="0.25">
      <c r="A449" s="6" t="str">
        <f>A71</f>
        <v xml:space="preserve">Other 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O449" s="6" t="str">
        <f t="shared" si="717"/>
        <v xml:space="preserve">Other </v>
      </c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C449" s="6" t="str">
        <f t="shared" si="719"/>
        <v xml:space="preserve">Other </v>
      </c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Q449" s="6" t="str">
        <f t="shared" si="721"/>
        <v xml:space="preserve">Other </v>
      </c>
      <c r="AR449" s="7"/>
      <c r="AS449" s="7"/>
      <c r="AT449" s="7"/>
    </row>
    <row r="450" spans="1:139" ht="12.75" customHeight="1" x14ac:dyDescent="0.25">
      <c r="A450" s="8" t="s">
        <v>174</v>
      </c>
      <c r="B450" s="9">
        <f t="shared" ref="B450:M450" si="827">B71</f>
        <v>0</v>
      </c>
      <c r="C450" s="9">
        <f t="shared" si="827"/>
        <v>0</v>
      </c>
      <c r="D450" s="9">
        <f t="shared" si="827"/>
        <v>0</v>
      </c>
      <c r="E450" s="9">
        <f t="shared" si="827"/>
        <v>0</v>
      </c>
      <c r="F450" s="9">
        <f t="shared" si="827"/>
        <v>0</v>
      </c>
      <c r="G450" s="9">
        <f t="shared" si="827"/>
        <v>0</v>
      </c>
      <c r="H450" s="9">
        <f t="shared" si="827"/>
        <v>0</v>
      </c>
      <c r="I450" s="9">
        <f t="shared" si="827"/>
        <v>0</v>
      </c>
      <c r="J450" s="9">
        <f t="shared" si="827"/>
        <v>0</v>
      </c>
      <c r="K450" s="9">
        <f t="shared" si="827"/>
        <v>0</v>
      </c>
      <c r="L450" s="9">
        <f t="shared" si="827"/>
        <v>0</v>
      </c>
      <c r="M450" s="9">
        <f t="shared" si="827"/>
        <v>0</v>
      </c>
      <c r="O450" s="8" t="str">
        <f t="shared" si="717"/>
        <v xml:space="preserve">    Cost</v>
      </c>
      <c r="P450" s="9">
        <f t="shared" ref="P450:AA450" si="828">P71</f>
        <v>0</v>
      </c>
      <c r="Q450" s="9">
        <f t="shared" si="828"/>
        <v>0</v>
      </c>
      <c r="R450" s="9">
        <f t="shared" si="828"/>
        <v>0</v>
      </c>
      <c r="S450" s="9">
        <f t="shared" si="828"/>
        <v>0</v>
      </c>
      <c r="T450" s="9">
        <f t="shared" si="828"/>
        <v>0</v>
      </c>
      <c r="U450" s="9">
        <f t="shared" si="828"/>
        <v>0</v>
      </c>
      <c r="V450" s="9">
        <f t="shared" si="828"/>
        <v>0</v>
      </c>
      <c r="W450" s="9">
        <f t="shared" si="828"/>
        <v>0</v>
      </c>
      <c r="X450" s="9">
        <f t="shared" si="828"/>
        <v>0</v>
      </c>
      <c r="Y450" s="9">
        <f t="shared" si="828"/>
        <v>0</v>
      </c>
      <c r="Z450" s="9">
        <f t="shared" si="828"/>
        <v>0</v>
      </c>
      <c r="AA450" s="9">
        <f t="shared" si="828"/>
        <v>0</v>
      </c>
      <c r="AC450" s="8" t="str">
        <f t="shared" si="719"/>
        <v xml:space="preserve">    Cost</v>
      </c>
      <c r="AD450" s="9">
        <f t="shared" ref="AD450:AO450" si="829">AD71</f>
        <v>0</v>
      </c>
      <c r="AE450" s="9">
        <f t="shared" si="829"/>
        <v>0</v>
      </c>
      <c r="AF450" s="9">
        <f t="shared" si="829"/>
        <v>0</v>
      </c>
      <c r="AG450" s="9">
        <f t="shared" si="829"/>
        <v>0</v>
      </c>
      <c r="AH450" s="9">
        <f t="shared" si="829"/>
        <v>0</v>
      </c>
      <c r="AI450" s="9">
        <f t="shared" si="829"/>
        <v>0</v>
      </c>
      <c r="AJ450" s="9">
        <f t="shared" si="829"/>
        <v>0</v>
      </c>
      <c r="AK450" s="9">
        <f t="shared" si="829"/>
        <v>0</v>
      </c>
      <c r="AL450" s="9">
        <f t="shared" si="829"/>
        <v>0</v>
      </c>
      <c r="AM450" s="9">
        <f t="shared" si="829"/>
        <v>0</v>
      </c>
      <c r="AN450" s="9">
        <f t="shared" si="829"/>
        <v>0</v>
      </c>
      <c r="AO450" s="9">
        <f t="shared" si="829"/>
        <v>0</v>
      </c>
      <c r="AQ450" s="8" t="str">
        <f t="shared" si="721"/>
        <v xml:space="preserve">    Cost</v>
      </c>
      <c r="AR450" s="9">
        <f>AR71</f>
        <v>0</v>
      </c>
      <c r="AS450" s="9">
        <f>AS71</f>
        <v>0</v>
      </c>
      <c r="AT450" s="9">
        <f>AT71</f>
        <v>0</v>
      </c>
    </row>
    <row r="451" spans="1:139" s="16" customFormat="1" ht="12.75" customHeight="1" x14ac:dyDescent="0.25">
      <c r="A451" s="13" t="s">
        <v>175</v>
      </c>
      <c r="B451" s="14">
        <v>0</v>
      </c>
      <c r="C451" s="14">
        <f t="shared" ref="C451:M452" si="830">B451</f>
        <v>0</v>
      </c>
      <c r="D451" s="14">
        <f t="shared" si="830"/>
        <v>0</v>
      </c>
      <c r="E451" s="14">
        <f t="shared" si="830"/>
        <v>0</v>
      </c>
      <c r="F451" s="14">
        <f t="shared" si="830"/>
        <v>0</v>
      </c>
      <c r="G451" s="14">
        <f t="shared" si="830"/>
        <v>0</v>
      </c>
      <c r="H451" s="14">
        <f t="shared" si="830"/>
        <v>0</v>
      </c>
      <c r="I451" s="14">
        <f t="shared" si="830"/>
        <v>0</v>
      </c>
      <c r="J451" s="14">
        <f t="shared" si="830"/>
        <v>0</v>
      </c>
      <c r="K451" s="14">
        <f t="shared" si="830"/>
        <v>0</v>
      </c>
      <c r="L451" s="14">
        <f t="shared" si="830"/>
        <v>0</v>
      </c>
      <c r="M451" s="14">
        <f t="shared" si="830"/>
        <v>0</v>
      </c>
      <c r="N451"/>
      <c r="O451" s="13" t="str">
        <f t="shared" si="717"/>
        <v xml:space="preserve">    # of New Leads Generated</v>
      </c>
      <c r="P451" s="14">
        <f>M451</f>
        <v>0</v>
      </c>
      <c r="Q451" s="14">
        <f t="shared" ref="Q451:AA452" si="831">P451</f>
        <v>0</v>
      </c>
      <c r="R451" s="14">
        <f t="shared" si="831"/>
        <v>0</v>
      </c>
      <c r="S451" s="14">
        <f t="shared" si="831"/>
        <v>0</v>
      </c>
      <c r="T451" s="14">
        <f t="shared" si="831"/>
        <v>0</v>
      </c>
      <c r="U451" s="14">
        <f t="shared" si="831"/>
        <v>0</v>
      </c>
      <c r="V451" s="14">
        <f t="shared" si="831"/>
        <v>0</v>
      </c>
      <c r="W451" s="14">
        <f t="shared" si="831"/>
        <v>0</v>
      </c>
      <c r="X451" s="14">
        <f t="shared" si="831"/>
        <v>0</v>
      </c>
      <c r="Y451" s="14">
        <f t="shared" si="831"/>
        <v>0</v>
      </c>
      <c r="Z451" s="14">
        <f t="shared" si="831"/>
        <v>0</v>
      </c>
      <c r="AA451" s="14">
        <f t="shared" si="831"/>
        <v>0</v>
      </c>
      <c r="AB451"/>
      <c r="AC451" s="13" t="str">
        <f t="shared" si="719"/>
        <v xml:space="preserve">    # of New Leads Generated</v>
      </c>
      <c r="AD451" s="14">
        <f>AA451</f>
        <v>0</v>
      </c>
      <c r="AE451" s="14">
        <f t="shared" ref="AE451:AO452" si="832">AD451</f>
        <v>0</v>
      </c>
      <c r="AF451" s="14">
        <f t="shared" si="832"/>
        <v>0</v>
      </c>
      <c r="AG451" s="14">
        <f t="shared" si="832"/>
        <v>0</v>
      </c>
      <c r="AH451" s="14">
        <f t="shared" si="832"/>
        <v>0</v>
      </c>
      <c r="AI451" s="14">
        <f t="shared" si="832"/>
        <v>0</v>
      </c>
      <c r="AJ451" s="14">
        <f t="shared" si="832"/>
        <v>0</v>
      </c>
      <c r="AK451" s="14">
        <f t="shared" si="832"/>
        <v>0</v>
      </c>
      <c r="AL451" s="14">
        <f t="shared" si="832"/>
        <v>0</v>
      </c>
      <c r="AM451" s="14">
        <f t="shared" si="832"/>
        <v>0</v>
      </c>
      <c r="AN451" s="14">
        <f t="shared" si="832"/>
        <v>0</v>
      </c>
      <c r="AO451" s="14">
        <f t="shared" si="832"/>
        <v>0</v>
      </c>
      <c r="AP451"/>
      <c r="AQ451" s="13" t="str">
        <f t="shared" si="721"/>
        <v xml:space="preserve">    # of New Leads Generated</v>
      </c>
      <c r="AR451" s="14">
        <f>SUM(B451:M451)</f>
        <v>0</v>
      </c>
      <c r="AS451" s="14">
        <f>SUM(P451:AA451)</f>
        <v>0</v>
      </c>
      <c r="AT451" s="15">
        <f>SUM(AD451:AO451)</f>
        <v>0</v>
      </c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</row>
    <row r="452" spans="1:139" s="16" customFormat="1" ht="12.75" customHeight="1" x14ac:dyDescent="0.25">
      <c r="A452" s="17" t="s">
        <v>176</v>
      </c>
      <c r="B452" s="18">
        <v>0</v>
      </c>
      <c r="C452" s="18">
        <f t="shared" si="830"/>
        <v>0</v>
      </c>
      <c r="D452" s="18">
        <f t="shared" si="830"/>
        <v>0</v>
      </c>
      <c r="E452" s="18">
        <f t="shared" si="830"/>
        <v>0</v>
      </c>
      <c r="F452" s="18">
        <f t="shared" si="830"/>
        <v>0</v>
      </c>
      <c r="G452" s="18">
        <f t="shared" si="830"/>
        <v>0</v>
      </c>
      <c r="H452" s="18">
        <f t="shared" si="830"/>
        <v>0</v>
      </c>
      <c r="I452" s="18">
        <f t="shared" si="830"/>
        <v>0</v>
      </c>
      <c r="J452" s="18">
        <f t="shared" si="830"/>
        <v>0</v>
      </c>
      <c r="K452" s="18">
        <f t="shared" si="830"/>
        <v>0</v>
      </c>
      <c r="L452" s="18">
        <f t="shared" si="830"/>
        <v>0</v>
      </c>
      <c r="M452" s="18">
        <f t="shared" si="830"/>
        <v>0</v>
      </c>
      <c r="N452"/>
      <c r="O452" s="17" t="str">
        <f t="shared" si="717"/>
        <v xml:space="preserve">    Conversion Rate</v>
      </c>
      <c r="P452" s="18">
        <f>M452</f>
        <v>0</v>
      </c>
      <c r="Q452" s="18">
        <f t="shared" si="831"/>
        <v>0</v>
      </c>
      <c r="R452" s="18">
        <f t="shared" si="831"/>
        <v>0</v>
      </c>
      <c r="S452" s="18">
        <f t="shared" si="831"/>
        <v>0</v>
      </c>
      <c r="T452" s="18">
        <f t="shared" si="831"/>
        <v>0</v>
      </c>
      <c r="U452" s="18">
        <f t="shared" si="831"/>
        <v>0</v>
      </c>
      <c r="V452" s="18">
        <f t="shared" si="831"/>
        <v>0</v>
      </c>
      <c r="W452" s="18">
        <f t="shared" si="831"/>
        <v>0</v>
      </c>
      <c r="X452" s="18">
        <f t="shared" si="831"/>
        <v>0</v>
      </c>
      <c r="Y452" s="18">
        <f t="shared" si="831"/>
        <v>0</v>
      </c>
      <c r="Z452" s="18">
        <f t="shared" si="831"/>
        <v>0</v>
      </c>
      <c r="AA452" s="18">
        <f t="shared" si="831"/>
        <v>0</v>
      </c>
      <c r="AB452"/>
      <c r="AC452" s="17" t="str">
        <f t="shared" si="719"/>
        <v xml:space="preserve">    Conversion Rate</v>
      </c>
      <c r="AD452" s="18">
        <f>AA452</f>
        <v>0</v>
      </c>
      <c r="AE452" s="18">
        <f t="shared" si="832"/>
        <v>0</v>
      </c>
      <c r="AF452" s="18">
        <f t="shared" si="832"/>
        <v>0</v>
      </c>
      <c r="AG452" s="18">
        <f t="shared" si="832"/>
        <v>0</v>
      </c>
      <c r="AH452" s="18">
        <f t="shared" si="832"/>
        <v>0</v>
      </c>
      <c r="AI452" s="18">
        <f t="shared" si="832"/>
        <v>0</v>
      </c>
      <c r="AJ452" s="18">
        <f t="shared" si="832"/>
        <v>0</v>
      </c>
      <c r="AK452" s="18">
        <f t="shared" si="832"/>
        <v>0</v>
      </c>
      <c r="AL452" s="18">
        <f t="shared" si="832"/>
        <v>0</v>
      </c>
      <c r="AM452" s="18">
        <f t="shared" si="832"/>
        <v>0</v>
      </c>
      <c r="AN452" s="18">
        <f t="shared" si="832"/>
        <v>0</v>
      </c>
      <c r="AO452" s="19">
        <f t="shared" si="832"/>
        <v>0</v>
      </c>
      <c r="AP452"/>
      <c r="AQ452" s="17" t="str">
        <f t="shared" si="721"/>
        <v xml:space="preserve">    Conversion Rate</v>
      </c>
      <c r="AR452" s="18">
        <f>AVERAGE(B452:M452)</f>
        <v>0</v>
      </c>
      <c r="AS452" s="18">
        <f>AVERAGE(P452:AA452)</f>
        <v>0</v>
      </c>
      <c r="AT452" s="18">
        <f>AVERAGE(AD452:AO452)</f>
        <v>0</v>
      </c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  <c r="EF452" s="10"/>
      <c r="EG452" s="10"/>
      <c r="EH452" s="10"/>
      <c r="EI452" s="10"/>
    </row>
    <row r="453" spans="1:139" s="24" customFormat="1" ht="12.75" customHeight="1" x14ac:dyDescent="0.25">
      <c r="A453" s="20" t="s">
        <v>177</v>
      </c>
      <c r="B453" s="21">
        <f t="shared" ref="B453:M453" si="833">B451*B452</f>
        <v>0</v>
      </c>
      <c r="C453" s="21">
        <f t="shared" si="833"/>
        <v>0</v>
      </c>
      <c r="D453" s="21">
        <f t="shared" si="833"/>
        <v>0</v>
      </c>
      <c r="E453" s="21">
        <f t="shared" si="833"/>
        <v>0</v>
      </c>
      <c r="F453" s="21">
        <f t="shared" si="833"/>
        <v>0</v>
      </c>
      <c r="G453" s="21">
        <f t="shared" si="833"/>
        <v>0</v>
      </c>
      <c r="H453" s="21">
        <f t="shared" si="833"/>
        <v>0</v>
      </c>
      <c r="I453" s="21">
        <f t="shared" si="833"/>
        <v>0</v>
      </c>
      <c r="J453" s="21">
        <f t="shared" si="833"/>
        <v>0</v>
      </c>
      <c r="K453" s="21">
        <f t="shared" si="833"/>
        <v>0</v>
      </c>
      <c r="L453" s="21">
        <f t="shared" si="833"/>
        <v>0</v>
      </c>
      <c r="M453" s="21">
        <f t="shared" si="833"/>
        <v>0</v>
      </c>
      <c r="N453"/>
      <c r="O453" s="22" t="str">
        <f t="shared" si="717"/>
        <v xml:space="preserve">    Number of New Customers</v>
      </c>
      <c r="P453" s="21">
        <f t="shared" ref="P453:AA453" si="834">P451*P452</f>
        <v>0</v>
      </c>
      <c r="Q453" s="21">
        <f t="shared" si="834"/>
        <v>0</v>
      </c>
      <c r="R453" s="21">
        <f t="shared" si="834"/>
        <v>0</v>
      </c>
      <c r="S453" s="21">
        <f t="shared" si="834"/>
        <v>0</v>
      </c>
      <c r="T453" s="21">
        <f t="shared" si="834"/>
        <v>0</v>
      </c>
      <c r="U453" s="21">
        <f t="shared" si="834"/>
        <v>0</v>
      </c>
      <c r="V453" s="21">
        <f t="shared" si="834"/>
        <v>0</v>
      </c>
      <c r="W453" s="21">
        <f t="shared" si="834"/>
        <v>0</v>
      </c>
      <c r="X453" s="21">
        <f t="shared" si="834"/>
        <v>0</v>
      </c>
      <c r="Y453" s="21">
        <f t="shared" si="834"/>
        <v>0</v>
      </c>
      <c r="Z453" s="21">
        <f t="shared" si="834"/>
        <v>0</v>
      </c>
      <c r="AA453" s="21">
        <f t="shared" si="834"/>
        <v>0</v>
      </c>
      <c r="AB453"/>
      <c r="AC453" s="17" t="str">
        <f t="shared" si="719"/>
        <v xml:space="preserve">    Number of New Customers</v>
      </c>
      <c r="AD453" s="21">
        <f t="shared" ref="AD453:AO453" si="835">AD451*AD452</f>
        <v>0</v>
      </c>
      <c r="AE453" s="21">
        <f t="shared" si="835"/>
        <v>0</v>
      </c>
      <c r="AF453" s="21">
        <f t="shared" si="835"/>
        <v>0</v>
      </c>
      <c r="AG453" s="21">
        <f t="shared" si="835"/>
        <v>0</v>
      </c>
      <c r="AH453" s="21">
        <f t="shared" si="835"/>
        <v>0</v>
      </c>
      <c r="AI453" s="21">
        <f t="shared" si="835"/>
        <v>0</v>
      </c>
      <c r="AJ453" s="21">
        <f t="shared" si="835"/>
        <v>0</v>
      </c>
      <c r="AK453" s="21">
        <f t="shared" si="835"/>
        <v>0</v>
      </c>
      <c r="AL453" s="21">
        <f t="shared" si="835"/>
        <v>0</v>
      </c>
      <c r="AM453" s="21">
        <f t="shared" si="835"/>
        <v>0</v>
      </c>
      <c r="AN453" s="21">
        <f t="shared" si="835"/>
        <v>0</v>
      </c>
      <c r="AO453" s="21">
        <f t="shared" si="835"/>
        <v>0</v>
      </c>
      <c r="AP453"/>
      <c r="AQ453" s="17" t="str">
        <f t="shared" si="721"/>
        <v xml:space="preserve">    Number of New Customers</v>
      </c>
      <c r="AR453" s="21">
        <f>AR451*AR452</f>
        <v>0</v>
      </c>
      <c r="AS453" s="21">
        <f>AS451*AS452</f>
        <v>0</v>
      </c>
      <c r="AT453" s="21">
        <f>AT451*AT452</f>
        <v>0</v>
      </c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3"/>
      <c r="DD453" s="23"/>
      <c r="DE453" s="23"/>
      <c r="DF453" s="23"/>
      <c r="DG453" s="23"/>
      <c r="DH453" s="23"/>
      <c r="DI453" s="23"/>
      <c r="DJ453" s="23"/>
      <c r="DK453" s="23"/>
      <c r="DL453" s="23"/>
      <c r="DM453" s="23"/>
      <c r="DN453" s="23"/>
      <c r="DO453" s="23"/>
      <c r="DP453" s="23"/>
      <c r="DQ453" s="23"/>
      <c r="DR453" s="23"/>
      <c r="DS453" s="23"/>
      <c r="DT453" s="23"/>
      <c r="DU453" s="23"/>
      <c r="DV453" s="23"/>
      <c r="DW453" s="23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</row>
    <row r="454" spans="1:139" s="16" customFormat="1" ht="12.75" customHeight="1" x14ac:dyDescent="0.25">
      <c r="A454" s="13" t="s">
        <v>178</v>
      </c>
      <c r="B454" s="25">
        <v>0</v>
      </c>
      <c r="C454" s="25">
        <f t="shared" ref="C454:M454" si="836">B454</f>
        <v>0</v>
      </c>
      <c r="D454" s="25">
        <f t="shared" si="836"/>
        <v>0</v>
      </c>
      <c r="E454" s="25">
        <f t="shared" si="836"/>
        <v>0</v>
      </c>
      <c r="F454" s="25">
        <f t="shared" si="836"/>
        <v>0</v>
      </c>
      <c r="G454" s="25">
        <f t="shared" si="836"/>
        <v>0</v>
      </c>
      <c r="H454" s="25">
        <f t="shared" si="836"/>
        <v>0</v>
      </c>
      <c r="I454" s="25">
        <f t="shared" si="836"/>
        <v>0</v>
      </c>
      <c r="J454" s="25">
        <f t="shared" si="836"/>
        <v>0</v>
      </c>
      <c r="K454" s="25">
        <f t="shared" si="836"/>
        <v>0</v>
      </c>
      <c r="L454" s="25">
        <f t="shared" si="836"/>
        <v>0</v>
      </c>
      <c r="M454" s="25">
        <f t="shared" si="836"/>
        <v>0</v>
      </c>
      <c r="N454"/>
      <c r="O454" s="13" t="str">
        <f t="shared" si="717"/>
        <v xml:space="preserve">    Average Transaction Price</v>
      </c>
      <c r="P454" s="25">
        <f>M454</f>
        <v>0</v>
      </c>
      <c r="Q454" s="25">
        <f t="shared" ref="Q454:AA454" si="837">P454</f>
        <v>0</v>
      </c>
      <c r="R454" s="25">
        <f t="shared" si="837"/>
        <v>0</v>
      </c>
      <c r="S454" s="25">
        <f t="shared" si="837"/>
        <v>0</v>
      </c>
      <c r="T454" s="25">
        <f t="shared" si="837"/>
        <v>0</v>
      </c>
      <c r="U454" s="25">
        <f t="shared" si="837"/>
        <v>0</v>
      </c>
      <c r="V454" s="25">
        <f t="shared" si="837"/>
        <v>0</v>
      </c>
      <c r="W454" s="25">
        <f t="shared" si="837"/>
        <v>0</v>
      </c>
      <c r="X454" s="25">
        <f t="shared" si="837"/>
        <v>0</v>
      </c>
      <c r="Y454" s="25">
        <f t="shared" si="837"/>
        <v>0</v>
      </c>
      <c r="Z454" s="25">
        <f t="shared" si="837"/>
        <v>0</v>
      </c>
      <c r="AA454" s="25">
        <f t="shared" si="837"/>
        <v>0</v>
      </c>
      <c r="AB454"/>
      <c r="AC454" s="13" t="str">
        <f t="shared" si="719"/>
        <v xml:space="preserve">    Average Transaction Price</v>
      </c>
      <c r="AD454" s="25">
        <f>AA454</f>
        <v>0</v>
      </c>
      <c r="AE454" s="25">
        <f t="shared" ref="AE454:AO454" si="838">AD454</f>
        <v>0</v>
      </c>
      <c r="AF454" s="25">
        <f t="shared" si="838"/>
        <v>0</v>
      </c>
      <c r="AG454" s="25">
        <f t="shared" si="838"/>
        <v>0</v>
      </c>
      <c r="AH454" s="25">
        <f t="shared" si="838"/>
        <v>0</v>
      </c>
      <c r="AI454" s="25">
        <f t="shared" si="838"/>
        <v>0</v>
      </c>
      <c r="AJ454" s="25">
        <f t="shared" si="838"/>
        <v>0</v>
      </c>
      <c r="AK454" s="25">
        <f t="shared" si="838"/>
        <v>0</v>
      </c>
      <c r="AL454" s="25">
        <f t="shared" si="838"/>
        <v>0</v>
      </c>
      <c r="AM454" s="25">
        <f t="shared" si="838"/>
        <v>0</v>
      </c>
      <c r="AN454" s="25">
        <f t="shared" si="838"/>
        <v>0</v>
      </c>
      <c r="AO454" s="15">
        <f t="shared" si="838"/>
        <v>0</v>
      </c>
      <c r="AP454"/>
      <c r="AQ454" s="13" t="str">
        <f t="shared" si="721"/>
        <v xml:space="preserve">    Average Transaction Price</v>
      </c>
      <c r="AR454" s="25">
        <f>SUM(B454:M454)</f>
        <v>0</v>
      </c>
      <c r="AS454" s="25">
        <f>SUM(P454:AA454)</f>
        <v>0</v>
      </c>
      <c r="AT454" s="15">
        <f>SUM(AD454:AO454)</f>
        <v>0</v>
      </c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  <c r="EF454" s="10"/>
      <c r="EG454" s="10"/>
      <c r="EH454" s="10"/>
      <c r="EI454" s="10"/>
    </row>
    <row r="455" spans="1:139" s="16" customFormat="1" ht="12.75" customHeight="1" x14ac:dyDescent="0.25">
      <c r="A455" s="13" t="s">
        <v>179</v>
      </c>
      <c r="B455" s="25">
        <f t="shared" ref="B455:M455" si="839">B451*B452*B454</f>
        <v>0</v>
      </c>
      <c r="C455" s="25">
        <f t="shared" si="839"/>
        <v>0</v>
      </c>
      <c r="D455" s="25">
        <f t="shared" si="839"/>
        <v>0</v>
      </c>
      <c r="E455" s="25">
        <f t="shared" si="839"/>
        <v>0</v>
      </c>
      <c r="F455" s="25">
        <f t="shared" si="839"/>
        <v>0</v>
      </c>
      <c r="G455" s="25">
        <f t="shared" si="839"/>
        <v>0</v>
      </c>
      <c r="H455" s="25">
        <f t="shared" si="839"/>
        <v>0</v>
      </c>
      <c r="I455" s="25">
        <f t="shared" si="839"/>
        <v>0</v>
      </c>
      <c r="J455" s="25">
        <f t="shared" si="839"/>
        <v>0</v>
      </c>
      <c r="K455" s="25">
        <f t="shared" si="839"/>
        <v>0</v>
      </c>
      <c r="L455" s="25">
        <f t="shared" si="839"/>
        <v>0</v>
      </c>
      <c r="M455" s="25">
        <f t="shared" si="839"/>
        <v>0</v>
      </c>
      <c r="N455"/>
      <c r="O455" s="13" t="str">
        <f t="shared" si="717"/>
        <v xml:space="preserve">    Revenues from New Customers</v>
      </c>
      <c r="P455" s="25">
        <f t="shared" ref="P455:AA455" si="840">P451*P452*P454</f>
        <v>0</v>
      </c>
      <c r="Q455" s="25">
        <f t="shared" si="840"/>
        <v>0</v>
      </c>
      <c r="R455" s="25">
        <f t="shared" si="840"/>
        <v>0</v>
      </c>
      <c r="S455" s="25">
        <f t="shared" si="840"/>
        <v>0</v>
      </c>
      <c r="T455" s="25">
        <f t="shared" si="840"/>
        <v>0</v>
      </c>
      <c r="U455" s="25">
        <f t="shared" si="840"/>
        <v>0</v>
      </c>
      <c r="V455" s="25">
        <f t="shared" si="840"/>
        <v>0</v>
      </c>
      <c r="W455" s="25">
        <f t="shared" si="840"/>
        <v>0</v>
      </c>
      <c r="X455" s="25">
        <f t="shared" si="840"/>
        <v>0</v>
      </c>
      <c r="Y455" s="25">
        <f t="shared" si="840"/>
        <v>0</v>
      </c>
      <c r="Z455" s="25">
        <f t="shared" si="840"/>
        <v>0</v>
      </c>
      <c r="AA455" s="25">
        <f t="shared" si="840"/>
        <v>0</v>
      </c>
      <c r="AB455"/>
      <c r="AC455" s="13" t="str">
        <f t="shared" si="719"/>
        <v xml:space="preserve">    Revenues from New Customers</v>
      </c>
      <c r="AD455" s="25">
        <f t="shared" ref="AD455:AO455" si="841">AD451*AD452*AD454</f>
        <v>0</v>
      </c>
      <c r="AE455" s="25">
        <f t="shared" si="841"/>
        <v>0</v>
      </c>
      <c r="AF455" s="25">
        <f t="shared" si="841"/>
        <v>0</v>
      </c>
      <c r="AG455" s="25">
        <f t="shared" si="841"/>
        <v>0</v>
      </c>
      <c r="AH455" s="25">
        <f t="shared" si="841"/>
        <v>0</v>
      </c>
      <c r="AI455" s="25">
        <f t="shared" si="841"/>
        <v>0</v>
      </c>
      <c r="AJ455" s="25">
        <f t="shared" si="841"/>
        <v>0</v>
      </c>
      <c r="AK455" s="25">
        <f t="shared" si="841"/>
        <v>0</v>
      </c>
      <c r="AL455" s="25">
        <f t="shared" si="841"/>
        <v>0</v>
      </c>
      <c r="AM455" s="25">
        <f t="shared" si="841"/>
        <v>0</v>
      </c>
      <c r="AN455" s="25">
        <f t="shared" si="841"/>
        <v>0</v>
      </c>
      <c r="AO455" s="15">
        <f t="shared" si="841"/>
        <v>0</v>
      </c>
      <c r="AP455"/>
      <c r="AQ455" s="13" t="str">
        <f t="shared" si="721"/>
        <v xml:space="preserve">    Revenues from New Customers</v>
      </c>
      <c r="AR455" s="25">
        <f>SUM(B455:M455)</f>
        <v>0</v>
      </c>
      <c r="AS455" s="25">
        <f>SUM(P455:AA455)</f>
        <v>0</v>
      </c>
      <c r="AT455" s="15">
        <f>SUM(AD455:AO455)</f>
        <v>0</v>
      </c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  <c r="DK455" s="10"/>
      <c r="DL455" s="10"/>
      <c r="DM455" s="10"/>
      <c r="DN455" s="10"/>
      <c r="DO455" s="10"/>
      <c r="DP455" s="10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  <c r="EF455" s="10"/>
      <c r="EG455" s="10"/>
      <c r="EH455" s="10"/>
      <c r="EI455" s="10"/>
    </row>
    <row r="456" spans="1:139" ht="12.75" customHeight="1" x14ac:dyDescent="0.25">
      <c r="A456" s="8" t="s">
        <v>180</v>
      </c>
      <c r="B456" s="9">
        <f>B455*$B$92</f>
        <v>0</v>
      </c>
      <c r="C456" s="9">
        <f t="shared" ref="C456:M456" si="842">C455*$B$92</f>
        <v>0</v>
      </c>
      <c r="D456" s="9">
        <f t="shared" si="842"/>
        <v>0</v>
      </c>
      <c r="E456" s="9">
        <f t="shared" si="842"/>
        <v>0</v>
      </c>
      <c r="F456" s="9">
        <f t="shared" si="842"/>
        <v>0</v>
      </c>
      <c r="G456" s="9">
        <f t="shared" si="842"/>
        <v>0</v>
      </c>
      <c r="H456" s="9">
        <f t="shared" si="842"/>
        <v>0</v>
      </c>
      <c r="I456" s="9">
        <f t="shared" si="842"/>
        <v>0</v>
      </c>
      <c r="J456" s="9">
        <f t="shared" si="842"/>
        <v>0</v>
      </c>
      <c r="K456" s="9">
        <f t="shared" si="842"/>
        <v>0</v>
      </c>
      <c r="L456" s="9">
        <f t="shared" si="842"/>
        <v>0</v>
      </c>
      <c r="M456" s="9">
        <f t="shared" si="842"/>
        <v>0</v>
      </c>
      <c r="O456" s="8" t="str">
        <f t="shared" si="717"/>
        <v xml:space="preserve">    Cost of Goods Sold</v>
      </c>
      <c r="P456" s="9">
        <f>P455*$B$92</f>
        <v>0</v>
      </c>
      <c r="Q456" s="9">
        <f t="shared" ref="Q456:AA456" si="843">Q455*$B$92</f>
        <v>0</v>
      </c>
      <c r="R456" s="9">
        <f t="shared" si="843"/>
        <v>0</v>
      </c>
      <c r="S456" s="9">
        <f t="shared" si="843"/>
        <v>0</v>
      </c>
      <c r="T456" s="9">
        <f t="shared" si="843"/>
        <v>0</v>
      </c>
      <c r="U456" s="9">
        <f t="shared" si="843"/>
        <v>0</v>
      </c>
      <c r="V456" s="9">
        <f t="shared" si="843"/>
        <v>0</v>
      </c>
      <c r="W456" s="9">
        <f t="shared" si="843"/>
        <v>0</v>
      </c>
      <c r="X456" s="9">
        <f t="shared" si="843"/>
        <v>0</v>
      </c>
      <c r="Y456" s="9">
        <f t="shared" si="843"/>
        <v>0</v>
      </c>
      <c r="Z456" s="9">
        <f t="shared" si="843"/>
        <v>0</v>
      </c>
      <c r="AA456" s="9">
        <f t="shared" si="843"/>
        <v>0</v>
      </c>
      <c r="AC456" s="8" t="str">
        <f t="shared" si="719"/>
        <v xml:space="preserve">    Cost of Goods Sold</v>
      </c>
      <c r="AD456" s="9">
        <f>AD455*$B$92</f>
        <v>0</v>
      </c>
      <c r="AE456" s="9">
        <f t="shared" ref="AE456:AO456" si="844">AE455*$B$92</f>
        <v>0</v>
      </c>
      <c r="AF456" s="9">
        <f t="shared" si="844"/>
        <v>0</v>
      </c>
      <c r="AG456" s="9">
        <f t="shared" si="844"/>
        <v>0</v>
      </c>
      <c r="AH456" s="9">
        <f t="shared" si="844"/>
        <v>0</v>
      </c>
      <c r="AI456" s="9">
        <f t="shared" si="844"/>
        <v>0</v>
      </c>
      <c r="AJ456" s="9">
        <f t="shared" si="844"/>
        <v>0</v>
      </c>
      <c r="AK456" s="9">
        <f t="shared" si="844"/>
        <v>0</v>
      </c>
      <c r="AL456" s="9">
        <f t="shared" si="844"/>
        <v>0</v>
      </c>
      <c r="AM456" s="9">
        <f t="shared" si="844"/>
        <v>0</v>
      </c>
      <c r="AN456" s="9">
        <f t="shared" si="844"/>
        <v>0</v>
      </c>
      <c r="AO456" s="9">
        <f t="shared" si="844"/>
        <v>0</v>
      </c>
      <c r="AQ456" s="8" t="str">
        <f t="shared" si="721"/>
        <v xml:space="preserve">    Cost of Goods Sold</v>
      </c>
      <c r="AR456" s="9">
        <f>SUM(B456:M456)</f>
        <v>0</v>
      </c>
      <c r="AS456" s="9">
        <f>SUM(P456:AA456)</f>
        <v>0</v>
      </c>
      <c r="AT456" s="9">
        <f>SUM(AD456:AO456)</f>
        <v>0</v>
      </c>
    </row>
    <row r="457" spans="1:139" ht="12.75" customHeight="1" x14ac:dyDescent="0.25">
      <c r="A457" s="8" t="s">
        <v>181</v>
      </c>
      <c r="B457" s="9">
        <f t="shared" ref="B457:M457" si="845">B455-B456-B450</f>
        <v>0</v>
      </c>
      <c r="C457" s="9">
        <f t="shared" si="845"/>
        <v>0</v>
      </c>
      <c r="D457" s="9">
        <f t="shared" si="845"/>
        <v>0</v>
      </c>
      <c r="E457" s="9">
        <f t="shared" si="845"/>
        <v>0</v>
      </c>
      <c r="F457" s="9">
        <f t="shared" si="845"/>
        <v>0</v>
      </c>
      <c r="G457" s="9">
        <f t="shared" si="845"/>
        <v>0</v>
      </c>
      <c r="H457" s="9">
        <f t="shared" si="845"/>
        <v>0</v>
      </c>
      <c r="I457" s="9">
        <f t="shared" si="845"/>
        <v>0</v>
      </c>
      <c r="J457" s="9">
        <f t="shared" si="845"/>
        <v>0</v>
      </c>
      <c r="K457" s="9">
        <f t="shared" si="845"/>
        <v>0</v>
      </c>
      <c r="L457" s="9">
        <f t="shared" si="845"/>
        <v>0</v>
      </c>
      <c r="M457" s="9">
        <f t="shared" si="845"/>
        <v>0</v>
      </c>
      <c r="O457" s="8" t="str">
        <f t="shared" si="717"/>
        <v xml:space="preserve">    Gross Margin</v>
      </c>
      <c r="P457" s="9">
        <f t="shared" ref="P457:AA457" si="846">P455-P456-P450</f>
        <v>0</v>
      </c>
      <c r="Q457" s="9">
        <f t="shared" si="846"/>
        <v>0</v>
      </c>
      <c r="R457" s="9">
        <f t="shared" si="846"/>
        <v>0</v>
      </c>
      <c r="S457" s="9">
        <f t="shared" si="846"/>
        <v>0</v>
      </c>
      <c r="T457" s="9">
        <f t="shared" si="846"/>
        <v>0</v>
      </c>
      <c r="U457" s="9">
        <f t="shared" si="846"/>
        <v>0</v>
      </c>
      <c r="V457" s="9">
        <f t="shared" si="846"/>
        <v>0</v>
      </c>
      <c r="W457" s="9">
        <f t="shared" si="846"/>
        <v>0</v>
      </c>
      <c r="X457" s="9">
        <f t="shared" si="846"/>
        <v>0</v>
      </c>
      <c r="Y457" s="9">
        <f t="shared" si="846"/>
        <v>0</v>
      </c>
      <c r="Z457" s="9">
        <f t="shared" si="846"/>
        <v>0</v>
      </c>
      <c r="AA457" s="9">
        <f t="shared" si="846"/>
        <v>0</v>
      </c>
      <c r="AC457" s="8" t="str">
        <f t="shared" si="719"/>
        <v xml:space="preserve">    Gross Margin</v>
      </c>
      <c r="AD457" s="9">
        <f t="shared" ref="AD457:AO457" si="847">AD455-AD456-AD450</f>
        <v>0</v>
      </c>
      <c r="AE457" s="9">
        <f t="shared" si="847"/>
        <v>0</v>
      </c>
      <c r="AF457" s="9">
        <f t="shared" si="847"/>
        <v>0</v>
      </c>
      <c r="AG457" s="9">
        <f t="shared" si="847"/>
        <v>0</v>
      </c>
      <c r="AH457" s="9">
        <f t="shared" si="847"/>
        <v>0</v>
      </c>
      <c r="AI457" s="9">
        <f t="shared" si="847"/>
        <v>0</v>
      </c>
      <c r="AJ457" s="9">
        <f t="shared" si="847"/>
        <v>0</v>
      </c>
      <c r="AK457" s="9">
        <f t="shared" si="847"/>
        <v>0</v>
      </c>
      <c r="AL457" s="9">
        <f t="shared" si="847"/>
        <v>0</v>
      </c>
      <c r="AM457" s="9">
        <f t="shared" si="847"/>
        <v>0</v>
      </c>
      <c r="AN457" s="9">
        <f t="shared" si="847"/>
        <v>0</v>
      </c>
      <c r="AO457" s="9">
        <f t="shared" si="847"/>
        <v>0</v>
      </c>
      <c r="AQ457" s="8" t="str">
        <f t="shared" si="721"/>
        <v xml:space="preserve">    Gross Margin</v>
      </c>
      <c r="AR457" s="9">
        <f>AR455-AR456-AR450</f>
        <v>0</v>
      </c>
      <c r="AS457" s="9">
        <f>AS455-AS456-AS450</f>
        <v>0</v>
      </c>
      <c r="AT457" s="9">
        <f>AT455-AT456-AT450</f>
        <v>0</v>
      </c>
    </row>
    <row r="458" spans="1:139" ht="12.75" customHeight="1" x14ac:dyDescent="0.25">
      <c r="A458" s="8" t="s">
        <v>182</v>
      </c>
      <c r="B458" s="28" t="e">
        <f t="shared" ref="B458:M458" si="848">B457/B450</f>
        <v>#DIV/0!</v>
      </c>
      <c r="C458" s="28" t="e">
        <f t="shared" si="848"/>
        <v>#DIV/0!</v>
      </c>
      <c r="D458" s="28" t="e">
        <f t="shared" si="848"/>
        <v>#DIV/0!</v>
      </c>
      <c r="E458" s="28" t="e">
        <f t="shared" si="848"/>
        <v>#DIV/0!</v>
      </c>
      <c r="F458" s="28" t="e">
        <f t="shared" si="848"/>
        <v>#DIV/0!</v>
      </c>
      <c r="G458" s="28" t="e">
        <f t="shared" si="848"/>
        <v>#DIV/0!</v>
      </c>
      <c r="H458" s="28" t="e">
        <f t="shared" si="848"/>
        <v>#DIV/0!</v>
      </c>
      <c r="I458" s="28" t="e">
        <f t="shared" si="848"/>
        <v>#DIV/0!</v>
      </c>
      <c r="J458" s="28" t="e">
        <f t="shared" si="848"/>
        <v>#DIV/0!</v>
      </c>
      <c r="K458" s="28" t="e">
        <f t="shared" si="848"/>
        <v>#DIV/0!</v>
      </c>
      <c r="L458" s="28" t="e">
        <f t="shared" si="848"/>
        <v>#DIV/0!</v>
      </c>
      <c r="M458" s="28" t="e">
        <f t="shared" si="848"/>
        <v>#DIV/0!</v>
      </c>
      <c r="O458" s="8" t="str">
        <f t="shared" si="717"/>
        <v xml:space="preserve">    Return on Promotions %</v>
      </c>
      <c r="P458" s="28" t="e">
        <f t="shared" ref="P458:AA458" si="849">P457/P450</f>
        <v>#DIV/0!</v>
      </c>
      <c r="Q458" s="28" t="e">
        <f t="shared" si="849"/>
        <v>#DIV/0!</v>
      </c>
      <c r="R458" s="28" t="e">
        <f t="shared" si="849"/>
        <v>#DIV/0!</v>
      </c>
      <c r="S458" s="28" t="e">
        <f t="shared" si="849"/>
        <v>#DIV/0!</v>
      </c>
      <c r="T458" s="28" t="e">
        <f t="shared" si="849"/>
        <v>#DIV/0!</v>
      </c>
      <c r="U458" s="28" t="e">
        <f t="shared" si="849"/>
        <v>#DIV/0!</v>
      </c>
      <c r="V458" s="28" t="e">
        <f t="shared" si="849"/>
        <v>#DIV/0!</v>
      </c>
      <c r="W458" s="28" t="e">
        <f t="shared" si="849"/>
        <v>#DIV/0!</v>
      </c>
      <c r="X458" s="28" t="e">
        <f t="shared" si="849"/>
        <v>#DIV/0!</v>
      </c>
      <c r="Y458" s="28" t="e">
        <f t="shared" si="849"/>
        <v>#DIV/0!</v>
      </c>
      <c r="Z458" s="28" t="e">
        <f t="shared" si="849"/>
        <v>#DIV/0!</v>
      </c>
      <c r="AA458" s="28" t="e">
        <f t="shared" si="849"/>
        <v>#DIV/0!</v>
      </c>
      <c r="AC458" s="8" t="str">
        <f t="shared" si="719"/>
        <v xml:space="preserve">    Return on Promotions %</v>
      </c>
      <c r="AD458" s="28" t="e">
        <f t="shared" ref="AD458:AO458" si="850">AD457/AD450</f>
        <v>#DIV/0!</v>
      </c>
      <c r="AE458" s="28" t="e">
        <f t="shared" si="850"/>
        <v>#DIV/0!</v>
      </c>
      <c r="AF458" s="28" t="e">
        <f t="shared" si="850"/>
        <v>#DIV/0!</v>
      </c>
      <c r="AG458" s="28" t="e">
        <f t="shared" si="850"/>
        <v>#DIV/0!</v>
      </c>
      <c r="AH458" s="28" t="e">
        <f t="shared" si="850"/>
        <v>#DIV/0!</v>
      </c>
      <c r="AI458" s="28" t="e">
        <f t="shared" si="850"/>
        <v>#DIV/0!</v>
      </c>
      <c r="AJ458" s="28" t="e">
        <f t="shared" si="850"/>
        <v>#DIV/0!</v>
      </c>
      <c r="AK458" s="28" t="e">
        <f t="shared" si="850"/>
        <v>#DIV/0!</v>
      </c>
      <c r="AL458" s="28" t="e">
        <f t="shared" si="850"/>
        <v>#DIV/0!</v>
      </c>
      <c r="AM458" s="28" t="e">
        <f t="shared" si="850"/>
        <v>#DIV/0!</v>
      </c>
      <c r="AN458" s="28" t="e">
        <f t="shared" si="850"/>
        <v>#DIV/0!</v>
      </c>
      <c r="AO458" s="28" t="e">
        <f t="shared" si="850"/>
        <v>#DIV/0!</v>
      </c>
      <c r="AQ458" s="8" t="str">
        <f t="shared" si="721"/>
        <v xml:space="preserve">    Return on Promotions %</v>
      </c>
      <c r="AR458" s="28" t="e">
        <f>AR457/AR450</f>
        <v>#DIV/0!</v>
      </c>
      <c r="AS458" s="28" t="e">
        <f>AS457/AS450</f>
        <v>#DIV/0!</v>
      </c>
      <c r="AT458" s="28" t="e">
        <f>AT457/AT450</f>
        <v>#DIV/0!</v>
      </c>
    </row>
    <row r="459" spans="1:139" ht="12.75" customHeight="1" x14ac:dyDescent="0.25">
      <c r="A459" s="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O459" s="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C459" s="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Q459" s="8"/>
      <c r="AR459" s="28"/>
      <c r="AS459" s="28"/>
      <c r="AT459" s="28"/>
    </row>
    <row r="460" spans="1:139" x14ac:dyDescent="0.25">
      <c r="A460" s="6" t="str">
        <f>A72</f>
        <v xml:space="preserve">Other 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O460" s="6" t="str">
        <f t="shared" si="717"/>
        <v xml:space="preserve">Other </v>
      </c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C460" s="6" t="str">
        <f t="shared" si="719"/>
        <v xml:space="preserve">Other </v>
      </c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Q460" s="6" t="str">
        <f t="shared" si="721"/>
        <v xml:space="preserve">Other </v>
      </c>
      <c r="AR460" s="7"/>
      <c r="AS460" s="7"/>
      <c r="AT460" s="7"/>
    </row>
    <row r="461" spans="1:139" ht="12.75" customHeight="1" x14ac:dyDescent="0.25">
      <c r="A461" s="8" t="s">
        <v>174</v>
      </c>
      <c r="B461" s="9">
        <f t="shared" ref="B461:M461" si="851">B72</f>
        <v>0</v>
      </c>
      <c r="C461" s="9">
        <f t="shared" si="851"/>
        <v>0</v>
      </c>
      <c r="D461" s="9">
        <f t="shared" si="851"/>
        <v>0</v>
      </c>
      <c r="E461" s="9">
        <f t="shared" si="851"/>
        <v>0</v>
      </c>
      <c r="F461" s="9">
        <f t="shared" si="851"/>
        <v>0</v>
      </c>
      <c r="G461" s="9">
        <f t="shared" si="851"/>
        <v>0</v>
      </c>
      <c r="H461" s="9">
        <f t="shared" si="851"/>
        <v>0</v>
      </c>
      <c r="I461" s="9">
        <f t="shared" si="851"/>
        <v>0</v>
      </c>
      <c r="J461" s="9">
        <f t="shared" si="851"/>
        <v>0</v>
      </c>
      <c r="K461" s="9">
        <f t="shared" si="851"/>
        <v>0</v>
      </c>
      <c r="L461" s="9">
        <f t="shared" si="851"/>
        <v>0</v>
      </c>
      <c r="M461" s="9">
        <f t="shared" si="851"/>
        <v>0</v>
      </c>
      <c r="O461" s="8" t="str">
        <f t="shared" si="717"/>
        <v xml:space="preserve">    Cost</v>
      </c>
      <c r="P461" s="9">
        <f t="shared" ref="P461:AA461" si="852">P72</f>
        <v>0</v>
      </c>
      <c r="Q461" s="9">
        <f t="shared" si="852"/>
        <v>0</v>
      </c>
      <c r="R461" s="9">
        <f t="shared" si="852"/>
        <v>0</v>
      </c>
      <c r="S461" s="9">
        <f t="shared" si="852"/>
        <v>0</v>
      </c>
      <c r="T461" s="9">
        <f t="shared" si="852"/>
        <v>0</v>
      </c>
      <c r="U461" s="9">
        <f t="shared" si="852"/>
        <v>0</v>
      </c>
      <c r="V461" s="9">
        <f t="shared" si="852"/>
        <v>0</v>
      </c>
      <c r="W461" s="9">
        <f t="shared" si="852"/>
        <v>0</v>
      </c>
      <c r="X461" s="9">
        <f t="shared" si="852"/>
        <v>0</v>
      </c>
      <c r="Y461" s="9">
        <f t="shared" si="852"/>
        <v>0</v>
      </c>
      <c r="Z461" s="9">
        <f t="shared" si="852"/>
        <v>0</v>
      </c>
      <c r="AA461" s="9">
        <f t="shared" si="852"/>
        <v>0</v>
      </c>
      <c r="AC461" s="8" t="str">
        <f t="shared" si="719"/>
        <v xml:space="preserve">    Cost</v>
      </c>
      <c r="AD461" s="9">
        <f t="shared" ref="AD461:AO461" si="853">AD72</f>
        <v>0</v>
      </c>
      <c r="AE461" s="9">
        <f t="shared" si="853"/>
        <v>0</v>
      </c>
      <c r="AF461" s="9">
        <f t="shared" si="853"/>
        <v>0</v>
      </c>
      <c r="AG461" s="9">
        <f t="shared" si="853"/>
        <v>0</v>
      </c>
      <c r="AH461" s="9">
        <f t="shared" si="853"/>
        <v>0</v>
      </c>
      <c r="AI461" s="9">
        <f t="shared" si="853"/>
        <v>0</v>
      </c>
      <c r="AJ461" s="9">
        <f t="shared" si="853"/>
        <v>0</v>
      </c>
      <c r="AK461" s="9">
        <f t="shared" si="853"/>
        <v>0</v>
      </c>
      <c r="AL461" s="9">
        <f t="shared" si="853"/>
        <v>0</v>
      </c>
      <c r="AM461" s="9">
        <f t="shared" si="853"/>
        <v>0</v>
      </c>
      <c r="AN461" s="9">
        <f t="shared" si="853"/>
        <v>0</v>
      </c>
      <c r="AO461" s="9">
        <f t="shared" si="853"/>
        <v>0</v>
      </c>
      <c r="AQ461" s="8" t="str">
        <f t="shared" si="721"/>
        <v xml:space="preserve">    Cost</v>
      </c>
      <c r="AR461" s="9">
        <f>AR72</f>
        <v>0</v>
      </c>
      <c r="AS461" s="9">
        <f>AS72</f>
        <v>0</v>
      </c>
      <c r="AT461" s="9">
        <f>AT72</f>
        <v>0</v>
      </c>
    </row>
    <row r="462" spans="1:139" s="16" customFormat="1" ht="12.75" customHeight="1" x14ac:dyDescent="0.25">
      <c r="A462" s="13" t="s">
        <v>175</v>
      </c>
      <c r="B462" s="14">
        <v>0</v>
      </c>
      <c r="C462" s="14">
        <f t="shared" ref="C462:M463" si="854">B462</f>
        <v>0</v>
      </c>
      <c r="D462" s="14">
        <f t="shared" si="854"/>
        <v>0</v>
      </c>
      <c r="E462" s="14">
        <f t="shared" si="854"/>
        <v>0</v>
      </c>
      <c r="F462" s="14">
        <f t="shared" si="854"/>
        <v>0</v>
      </c>
      <c r="G462" s="14">
        <f t="shared" si="854"/>
        <v>0</v>
      </c>
      <c r="H462" s="14">
        <f t="shared" si="854"/>
        <v>0</v>
      </c>
      <c r="I462" s="14">
        <f t="shared" si="854"/>
        <v>0</v>
      </c>
      <c r="J462" s="14">
        <f t="shared" si="854"/>
        <v>0</v>
      </c>
      <c r="K462" s="14">
        <f t="shared" si="854"/>
        <v>0</v>
      </c>
      <c r="L462" s="14">
        <f t="shared" si="854"/>
        <v>0</v>
      </c>
      <c r="M462" s="14">
        <f t="shared" si="854"/>
        <v>0</v>
      </c>
      <c r="N462"/>
      <c r="O462" s="13" t="str">
        <f t="shared" si="717"/>
        <v xml:space="preserve">    # of New Leads Generated</v>
      </c>
      <c r="P462" s="14">
        <f>M462</f>
        <v>0</v>
      </c>
      <c r="Q462" s="14">
        <f t="shared" ref="Q462:AA463" si="855">P462</f>
        <v>0</v>
      </c>
      <c r="R462" s="14">
        <f t="shared" si="855"/>
        <v>0</v>
      </c>
      <c r="S462" s="14">
        <f t="shared" si="855"/>
        <v>0</v>
      </c>
      <c r="T462" s="14">
        <f t="shared" si="855"/>
        <v>0</v>
      </c>
      <c r="U462" s="14">
        <f t="shared" si="855"/>
        <v>0</v>
      </c>
      <c r="V462" s="14">
        <f t="shared" si="855"/>
        <v>0</v>
      </c>
      <c r="W462" s="14">
        <f t="shared" si="855"/>
        <v>0</v>
      </c>
      <c r="X462" s="14">
        <f t="shared" si="855"/>
        <v>0</v>
      </c>
      <c r="Y462" s="14">
        <f t="shared" si="855"/>
        <v>0</v>
      </c>
      <c r="Z462" s="14">
        <f t="shared" si="855"/>
        <v>0</v>
      </c>
      <c r="AA462" s="14">
        <f t="shared" si="855"/>
        <v>0</v>
      </c>
      <c r="AB462"/>
      <c r="AC462" s="13" t="str">
        <f t="shared" si="719"/>
        <v xml:space="preserve">    # of New Leads Generated</v>
      </c>
      <c r="AD462" s="14">
        <f>AA462</f>
        <v>0</v>
      </c>
      <c r="AE462" s="14">
        <f t="shared" ref="AE462:AO463" si="856">AD462</f>
        <v>0</v>
      </c>
      <c r="AF462" s="14">
        <f t="shared" si="856"/>
        <v>0</v>
      </c>
      <c r="AG462" s="14">
        <f t="shared" si="856"/>
        <v>0</v>
      </c>
      <c r="AH462" s="14">
        <f t="shared" si="856"/>
        <v>0</v>
      </c>
      <c r="AI462" s="14">
        <f t="shared" si="856"/>
        <v>0</v>
      </c>
      <c r="AJ462" s="14">
        <f t="shared" si="856"/>
        <v>0</v>
      </c>
      <c r="AK462" s="14">
        <f t="shared" si="856"/>
        <v>0</v>
      </c>
      <c r="AL462" s="14">
        <f t="shared" si="856"/>
        <v>0</v>
      </c>
      <c r="AM462" s="14">
        <f t="shared" si="856"/>
        <v>0</v>
      </c>
      <c r="AN462" s="14">
        <f t="shared" si="856"/>
        <v>0</v>
      </c>
      <c r="AO462" s="14">
        <f t="shared" si="856"/>
        <v>0</v>
      </c>
      <c r="AP462"/>
      <c r="AQ462" s="13" t="str">
        <f t="shared" si="721"/>
        <v xml:space="preserve">    # of New Leads Generated</v>
      </c>
      <c r="AR462" s="14">
        <f>SUM(B462:M462)</f>
        <v>0</v>
      </c>
      <c r="AS462" s="14">
        <f>SUM(P462:AA462)</f>
        <v>0</v>
      </c>
      <c r="AT462" s="15">
        <f>SUM(AD462:AO462)</f>
        <v>0</v>
      </c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</row>
    <row r="463" spans="1:139" s="16" customFormat="1" ht="12.75" customHeight="1" x14ac:dyDescent="0.25">
      <c r="A463" s="17" t="s">
        <v>176</v>
      </c>
      <c r="B463" s="18">
        <v>0</v>
      </c>
      <c r="C463" s="18">
        <f t="shared" si="854"/>
        <v>0</v>
      </c>
      <c r="D463" s="18">
        <f t="shared" si="854"/>
        <v>0</v>
      </c>
      <c r="E463" s="18">
        <f t="shared" si="854"/>
        <v>0</v>
      </c>
      <c r="F463" s="18">
        <f t="shared" si="854"/>
        <v>0</v>
      </c>
      <c r="G463" s="18">
        <f t="shared" si="854"/>
        <v>0</v>
      </c>
      <c r="H463" s="18">
        <f t="shared" si="854"/>
        <v>0</v>
      </c>
      <c r="I463" s="18">
        <f t="shared" si="854"/>
        <v>0</v>
      </c>
      <c r="J463" s="18">
        <f t="shared" si="854"/>
        <v>0</v>
      </c>
      <c r="K463" s="18">
        <f t="shared" si="854"/>
        <v>0</v>
      </c>
      <c r="L463" s="18">
        <f t="shared" si="854"/>
        <v>0</v>
      </c>
      <c r="M463" s="18">
        <f t="shared" si="854"/>
        <v>0</v>
      </c>
      <c r="N463"/>
      <c r="O463" s="17" t="str">
        <f t="shared" si="717"/>
        <v xml:space="preserve">    Conversion Rate</v>
      </c>
      <c r="P463" s="18">
        <f>M463</f>
        <v>0</v>
      </c>
      <c r="Q463" s="18">
        <f t="shared" si="855"/>
        <v>0</v>
      </c>
      <c r="R463" s="18">
        <f t="shared" si="855"/>
        <v>0</v>
      </c>
      <c r="S463" s="18">
        <f t="shared" si="855"/>
        <v>0</v>
      </c>
      <c r="T463" s="18">
        <f t="shared" si="855"/>
        <v>0</v>
      </c>
      <c r="U463" s="18">
        <f t="shared" si="855"/>
        <v>0</v>
      </c>
      <c r="V463" s="18">
        <f t="shared" si="855"/>
        <v>0</v>
      </c>
      <c r="W463" s="18">
        <f t="shared" si="855"/>
        <v>0</v>
      </c>
      <c r="X463" s="18">
        <f t="shared" si="855"/>
        <v>0</v>
      </c>
      <c r="Y463" s="18">
        <f t="shared" si="855"/>
        <v>0</v>
      </c>
      <c r="Z463" s="18">
        <f t="shared" si="855"/>
        <v>0</v>
      </c>
      <c r="AA463" s="18">
        <f t="shared" si="855"/>
        <v>0</v>
      </c>
      <c r="AB463"/>
      <c r="AC463" s="17" t="str">
        <f t="shared" si="719"/>
        <v xml:space="preserve">    Conversion Rate</v>
      </c>
      <c r="AD463" s="18">
        <f>AA463</f>
        <v>0</v>
      </c>
      <c r="AE463" s="18">
        <f t="shared" si="856"/>
        <v>0</v>
      </c>
      <c r="AF463" s="18">
        <f t="shared" si="856"/>
        <v>0</v>
      </c>
      <c r="AG463" s="18">
        <f t="shared" si="856"/>
        <v>0</v>
      </c>
      <c r="AH463" s="18">
        <f t="shared" si="856"/>
        <v>0</v>
      </c>
      <c r="AI463" s="18">
        <f t="shared" si="856"/>
        <v>0</v>
      </c>
      <c r="AJ463" s="18">
        <f t="shared" si="856"/>
        <v>0</v>
      </c>
      <c r="AK463" s="18">
        <f t="shared" si="856"/>
        <v>0</v>
      </c>
      <c r="AL463" s="18">
        <f t="shared" si="856"/>
        <v>0</v>
      </c>
      <c r="AM463" s="18">
        <f t="shared" si="856"/>
        <v>0</v>
      </c>
      <c r="AN463" s="18">
        <f t="shared" si="856"/>
        <v>0</v>
      </c>
      <c r="AO463" s="19">
        <f t="shared" si="856"/>
        <v>0</v>
      </c>
      <c r="AP463"/>
      <c r="AQ463" s="17" t="str">
        <f t="shared" si="721"/>
        <v xml:space="preserve">    Conversion Rate</v>
      </c>
      <c r="AR463" s="18">
        <f>AVERAGE(B463:M463)</f>
        <v>0</v>
      </c>
      <c r="AS463" s="18">
        <f>AVERAGE(P463:AA463)</f>
        <v>0</v>
      </c>
      <c r="AT463" s="18">
        <f>AVERAGE(AD463:AO463)</f>
        <v>0</v>
      </c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  <c r="DK463" s="10"/>
      <c r="DL463" s="10"/>
      <c r="DM463" s="10"/>
      <c r="DN463" s="10"/>
      <c r="DO463" s="10"/>
      <c r="DP463" s="10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  <c r="EF463" s="10"/>
      <c r="EG463" s="10"/>
      <c r="EH463" s="10"/>
      <c r="EI463" s="10"/>
    </row>
    <row r="464" spans="1:139" s="24" customFormat="1" ht="12.75" customHeight="1" x14ac:dyDescent="0.25">
      <c r="A464" s="20" t="s">
        <v>177</v>
      </c>
      <c r="B464" s="21">
        <f t="shared" ref="B464:M464" si="857">B462*B463</f>
        <v>0</v>
      </c>
      <c r="C464" s="21">
        <f t="shared" si="857"/>
        <v>0</v>
      </c>
      <c r="D464" s="21">
        <f t="shared" si="857"/>
        <v>0</v>
      </c>
      <c r="E464" s="21">
        <f t="shared" si="857"/>
        <v>0</v>
      </c>
      <c r="F464" s="21">
        <f t="shared" si="857"/>
        <v>0</v>
      </c>
      <c r="G464" s="21">
        <f t="shared" si="857"/>
        <v>0</v>
      </c>
      <c r="H464" s="21">
        <f t="shared" si="857"/>
        <v>0</v>
      </c>
      <c r="I464" s="21">
        <f t="shared" si="857"/>
        <v>0</v>
      </c>
      <c r="J464" s="21">
        <f t="shared" si="857"/>
        <v>0</v>
      </c>
      <c r="K464" s="21">
        <f t="shared" si="857"/>
        <v>0</v>
      </c>
      <c r="L464" s="21">
        <f t="shared" si="857"/>
        <v>0</v>
      </c>
      <c r="M464" s="21">
        <f t="shared" si="857"/>
        <v>0</v>
      </c>
      <c r="N464"/>
      <c r="O464" s="22" t="str">
        <f t="shared" si="717"/>
        <v xml:space="preserve">    Number of New Customers</v>
      </c>
      <c r="P464" s="21">
        <f t="shared" ref="P464:AA464" si="858">P462*P463</f>
        <v>0</v>
      </c>
      <c r="Q464" s="21">
        <f t="shared" si="858"/>
        <v>0</v>
      </c>
      <c r="R464" s="21">
        <f t="shared" si="858"/>
        <v>0</v>
      </c>
      <c r="S464" s="21">
        <f t="shared" si="858"/>
        <v>0</v>
      </c>
      <c r="T464" s="21">
        <f t="shared" si="858"/>
        <v>0</v>
      </c>
      <c r="U464" s="21">
        <f t="shared" si="858"/>
        <v>0</v>
      </c>
      <c r="V464" s="21">
        <f t="shared" si="858"/>
        <v>0</v>
      </c>
      <c r="W464" s="21">
        <f t="shared" si="858"/>
        <v>0</v>
      </c>
      <c r="X464" s="21">
        <f t="shared" si="858"/>
        <v>0</v>
      </c>
      <c r="Y464" s="21">
        <f t="shared" si="858"/>
        <v>0</v>
      </c>
      <c r="Z464" s="21">
        <f t="shared" si="858"/>
        <v>0</v>
      </c>
      <c r="AA464" s="21">
        <f t="shared" si="858"/>
        <v>0</v>
      </c>
      <c r="AB464"/>
      <c r="AC464" s="17" t="str">
        <f t="shared" si="719"/>
        <v xml:space="preserve">    Number of New Customers</v>
      </c>
      <c r="AD464" s="21">
        <f t="shared" ref="AD464:AO464" si="859">AD462*AD463</f>
        <v>0</v>
      </c>
      <c r="AE464" s="21">
        <f t="shared" si="859"/>
        <v>0</v>
      </c>
      <c r="AF464" s="21">
        <f t="shared" si="859"/>
        <v>0</v>
      </c>
      <c r="AG464" s="21">
        <f t="shared" si="859"/>
        <v>0</v>
      </c>
      <c r="AH464" s="21">
        <f t="shared" si="859"/>
        <v>0</v>
      </c>
      <c r="AI464" s="21">
        <f t="shared" si="859"/>
        <v>0</v>
      </c>
      <c r="AJ464" s="21">
        <f t="shared" si="859"/>
        <v>0</v>
      </c>
      <c r="AK464" s="21">
        <f t="shared" si="859"/>
        <v>0</v>
      </c>
      <c r="AL464" s="21">
        <f t="shared" si="859"/>
        <v>0</v>
      </c>
      <c r="AM464" s="21">
        <f t="shared" si="859"/>
        <v>0</v>
      </c>
      <c r="AN464" s="21">
        <f t="shared" si="859"/>
        <v>0</v>
      </c>
      <c r="AO464" s="21">
        <f t="shared" si="859"/>
        <v>0</v>
      </c>
      <c r="AP464"/>
      <c r="AQ464" s="17" t="str">
        <f t="shared" si="721"/>
        <v xml:space="preserve">    Number of New Customers</v>
      </c>
      <c r="AR464" s="21">
        <f>AR462*AR463</f>
        <v>0</v>
      </c>
      <c r="AS464" s="21">
        <f>AS462*AS463</f>
        <v>0</v>
      </c>
      <c r="AT464" s="21">
        <f>AT462*AT463</f>
        <v>0</v>
      </c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</row>
    <row r="465" spans="1:139" s="16" customFormat="1" ht="12.75" customHeight="1" x14ac:dyDescent="0.25">
      <c r="A465" s="13" t="s">
        <v>178</v>
      </c>
      <c r="B465" s="25">
        <v>0</v>
      </c>
      <c r="C465" s="25">
        <f t="shared" ref="C465:M465" si="860">B465</f>
        <v>0</v>
      </c>
      <c r="D465" s="25">
        <f t="shared" si="860"/>
        <v>0</v>
      </c>
      <c r="E465" s="25">
        <f t="shared" si="860"/>
        <v>0</v>
      </c>
      <c r="F465" s="25">
        <f t="shared" si="860"/>
        <v>0</v>
      </c>
      <c r="G465" s="25">
        <f t="shared" si="860"/>
        <v>0</v>
      </c>
      <c r="H465" s="25">
        <f t="shared" si="860"/>
        <v>0</v>
      </c>
      <c r="I465" s="25">
        <f t="shared" si="860"/>
        <v>0</v>
      </c>
      <c r="J465" s="25">
        <f t="shared" si="860"/>
        <v>0</v>
      </c>
      <c r="K465" s="25">
        <f t="shared" si="860"/>
        <v>0</v>
      </c>
      <c r="L465" s="25">
        <f t="shared" si="860"/>
        <v>0</v>
      </c>
      <c r="M465" s="25">
        <f t="shared" si="860"/>
        <v>0</v>
      </c>
      <c r="N465"/>
      <c r="O465" s="13" t="str">
        <f t="shared" si="717"/>
        <v xml:space="preserve">    Average Transaction Price</v>
      </c>
      <c r="P465" s="25">
        <f>M465</f>
        <v>0</v>
      </c>
      <c r="Q465" s="25">
        <f t="shared" ref="Q465:AA465" si="861">P465</f>
        <v>0</v>
      </c>
      <c r="R465" s="25">
        <f t="shared" si="861"/>
        <v>0</v>
      </c>
      <c r="S465" s="25">
        <f t="shared" si="861"/>
        <v>0</v>
      </c>
      <c r="T465" s="25">
        <f t="shared" si="861"/>
        <v>0</v>
      </c>
      <c r="U465" s="25">
        <f t="shared" si="861"/>
        <v>0</v>
      </c>
      <c r="V465" s="25">
        <f t="shared" si="861"/>
        <v>0</v>
      </c>
      <c r="W465" s="25">
        <f t="shared" si="861"/>
        <v>0</v>
      </c>
      <c r="X465" s="25">
        <f t="shared" si="861"/>
        <v>0</v>
      </c>
      <c r="Y465" s="25">
        <f t="shared" si="861"/>
        <v>0</v>
      </c>
      <c r="Z465" s="25">
        <f t="shared" si="861"/>
        <v>0</v>
      </c>
      <c r="AA465" s="25">
        <f t="shared" si="861"/>
        <v>0</v>
      </c>
      <c r="AB465"/>
      <c r="AC465" s="13" t="str">
        <f t="shared" si="719"/>
        <v xml:space="preserve">    Average Transaction Price</v>
      </c>
      <c r="AD465" s="25">
        <f>AA465</f>
        <v>0</v>
      </c>
      <c r="AE465" s="25">
        <f t="shared" ref="AE465:AO465" si="862">AD465</f>
        <v>0</v>
      </c>
      <c r="AF465" s="25">
        <f t="shared" si="862"/>
        <v>0</v>
      </c>
      <c r="AG465" s="25">
        <f t="shared" si="862"/>
        <v>0</v>
      </c>
      <c r="AH465" s="25">
        <f t="shared" si="862"/>
        <v>0</v>
      </c>
      <c r="AI465" s="25">
        <f t="shared" si="862"/>
        <v>0</v>
      </c>
      <c r="AJ465" s="25">
        <f t="shared" si="862"/>
        <v>0</v>
      </c>
      <c r="AK465" s="25">
        <f t="shared" si="862"/>
        <v>0</v>
      </c>
      <c r="AL465" s="25">
        <f t="shared" si="862"/>
        <v>0</v>
      </c>
      <c r="AM465" s="25">
        <f t="shared" si="862"/>
        <v>0</v>
      </c>
      <c r="AN465" s="25">
        <f t="shared" si="862"/>
        <v>0</v>
      </c>
      <c r="AO465" s="15">
        <f t="shared" si="862"/>
        <v>0</v>
      </c>
      <c r="AP465"/>
      <c r="AQ465" s="13" t="str">
        <f t="shared" si="721"/>
        <v xml:space="preserve">    Average Transaction Price</v>
      </c>
      <c r="AR465" s="25">
        <f>SUM(B465:M465)</f>
        <v>0</v>
      </c>
      <c r="AS465" s="25">
        <f>SUM(P465:AA465)</f>
        <v>0</v>
      </c>
      <c r="AT465" s="15">
        <f>SUM(AD465:AO465)</f>
        <v>0</v>
      </c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</row>
    <row r="466" spans="1:139" s="16" customFormat="1" ht="12.75" customHeight="1" x14ac:dyDescent="0.25">
      <c r="A466" s="13" t="s">
        <v>179</v>
      </c>
      <c r="B466" s="25">
        <f t="shared" ref="B466:M466" si="863">B462*B463*B465</f>
        <v>0</v>
      </c>
      <c r="C466" s="25">
        <f t="shared" si="863"/>
        <v>0</v>
      </c>
      <c r="D466" s="25">
        <f t="shared" si="863"/>
        <v>0</v>
      </c>
      <c r="E466" s="25">
        <f t="shared" si="863"/>
        <v>0</v>
      </c>
      <c r="F466" s="25">
        <f t="shared" si="863"/>
        <v>0</v>
      </c>
      <c r="G466" s="25">
        <f t="shared" si="863"/>
        <v>0</v>
      </c>
      <c r="H466" s="25">
        <f t="shared" si="863"/>
        <v>0</v>
      </c>
      <c r="I466" s="25">
        <f t="shared" si="863"/>
        <v>0</v>
      </c>
      <c r="J466" s="25">
        <f t="shared" si="863"/>
        <v>0</v>
      </c>
      <c r="K466" s="25">
        <f t="shared" si="863"/>
        <v>0</v>
      </c>
      <c r="L466" s="25">
        <f t="shared" si="863"/>
        <v>0</v>
      </c>
      <c r="M466" s="25">
        <f t="shared" si="863"/>
        <v>0</v>
      </c>
      <c r="N466"/>
      <c r="O466" s="13" t="str">
        <f t="shared" si="717"/>
        <v xml:space="preserve">    Revenues from New Customers</v>
      </c>
      <c r="P466" s="25">
        <f t="shared" ref="P466:AA466" si="864">P462*P463*P465</f>
        <v>0</v>
      </c>
      <c r="Q466" s="25">
        <f t="shared" si="864"/>
        <v>0</v>
      </c>
      <c r="R466" s="25">
        <f t="shared" si="864"/>
        <v>0</v>
      </c>
      <c r="S466" s="25">
        <f t="shared" si="864"/>
        <v>0</v>
      </c>
      <c r="T466" s="25">
        <f t="shared" si="864"/>
        <v>0</v>
      </c>
      <c r="U466" s="25">
        <f t="shared" si="864"/>
        <v>0</v>
      </c>
      <c r="V466" s="25">
        <f t="shared" si="864"/>
        <v>0</v>
      </c>
      <c r="W466" s="25">
        <f t="shared" si="864"/>
        <v>0</v>
      </c>
      <c r="X466" s="25">
        <f t="shared" si="864"/>
        <v>0</v>
      </c>
      <c r="Y466" s="25">
        <f t="shared" si="864"/>
        <v>0</v>
      </c>
      <c r="Z466" s="25">
        <f t="shared" si="864"/>
        <v>0</v>
      </c>
      <c r="AA466" s="25">
        <f t="shared" si="864"/>
        <v>0</v>
      </c>
      <c r="AB466"/>
      <c r="AC466" s="13" t="str">
        <f t="shared" si="719"/>
        <v xml:space="preserve">    Revenues from New Customers</v>
      </c>
      <c r="AD466" s="25">
        <f t="shared" ref="AD466:AO466" si="865">AD462*AD463*AD465</f>
        <v>0</v>
      </c>
      <c r="AE466" s="25">
        <f t="shared" si="865"/>
        <v>0</v>
      </c>
      <c r="AF466" s="25">
        <f t="shared" si="865"/>
        <v>0</v>
      </c>
      <c r="AG466" s="25">
        <f t="shared" si="865"/>
        <v>0</v>
      </c>
      <c r="AH466" s="25">
        <f t="shared" si="865"/>
        <v>0</v>
      </c>
      <c r="AI466" s="25">
        <f t="shared" si="865"/>
        <v>0</v>
      </c>
      <c r="AJ466" s="25">
        <f t="shared" si="865"/>
        <v>0</v>
      </c>
      <c r="AK466" s="25">
        <f t="shared" si="865"/>
        <v>0</v>
      </c>
      <c r="AL466" s="25">
        <f t="shared" si="865"/>
        <v>0</v>
      </c>
      <c r="AM466" s="25">
        <f t="shared" si="865"/>
        <v>0</v>
      </c>
      <c r="AN466" s="25">
        <f t="shared" si="865"/>
        <v>0</v>
      </c>
      <c r="AO466" s="15">
        <f t="shared" si="865"/>
        <v>0</v>
      </c>
      <c r="AP466"/>
      <c r="AQ466" s="13" t="str">
        <f t="shared" si="721"/>
        <v xml:space="preserve">    Revenues from New Customers</v>
      </c>
      <c r="AR466" s="25">
        <f>SUM(B466:M466)</f>
        <v>0</v>
      </c>
      <c r="AS466" s="25">
        <f>SUM(P466:AA466)</f>
        <v>0</v>
      </c>
      <c r="AT466" s="15">
        <f>SUM(AD466:AO466)</f>
        <v>0</v>
      </c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</row>
    <row r="467" spans="1:139" ht="12.75" customHeight="1" x14ac:dyDescent="0.25">
      <c r="A467" s="8" t="s">
        <v>180</v>
      </c>
      <c r="B467" s="9">
        <f>B466*$B$92</f>
        <v>0</v>
      </c>
      <c r="C467" s="9">
        <f t="shared" ref="C467:M467" si="866">C466*$B$92</f>
        <v>0</v>
      </c>
      <c r="D467" s="9">
        <f t="shared" si="866"/>
        <v>0</v>
      </c>
      <c r="E467" s="9">
        <f t="shared" si="866"/>
        <v>0</v>
      </c>
      <c r="F467" s="9">
        <f t="shared" si="866"/>
        <v>0</v>
      </c>
      <c r="G467" s="9">
        <f t="shared" si="866"/>
        <v>0</v>
      </c>
      <c r="H467" s="9">
        <f t="shared" si="866"/>
        <v>0</v>
      </c>
      <c r="I467" s="9">
        <f t="shared" si="866"/>
        <v>0</v>
      </c>
      <c r="J467" s="9">
        <f t="shared" si="866"/>
        <v>0</v>
      </c>
      <c r="K467" s="9">
        <f t="shared" si="866"/>
        <v>0</v>
      </c>
      <c r="L467" s="9">
        <f t="shared" si="866"/>
        <v>0</v>
      </c>
      <c r="M467" s="9">
        <f t="shared" si="866"/>
        <v>0</v>
      </c>
      <c r="O467" s="8" t="str">
        <f t="shared" si="717"/>
        <v xml:space="preserve">    Cost of Goods Sold</v>
      </c>
      <c r="P467" s="9">
        <f>P466*$B$92</f>
        <v>0</v>
      </c>
      <c r="Q467" s="9">
        <f t="shared" ref="Q467:AA467" si="867">Q466*$B$92</f>
        <v>0</v>
      </c>
      <c r="R467" s="9">
        <f t="shared" si="867"/>
        <v>0</v>
      </c>
      <c r="S467" s="9">
        <f t="shared" si="867"/>
        <v>0</v>
      </c>
      <c r="T467" s="9">
        <f t="shared" si="867"/>
        <v>0</v>
      </c>
      <c r="U467" s="9">
        <f t="shared" si="867"/>
        <v>0</v>
      </c>
      <c r="V467" s="9">
        <f t="shared" si="867"/>
        <v>0</v>
      </c>
      <c r="W467" s="9">
        <f t="shared" si="867"/>
        <v>0</v>
      </c>
      <c r="X467" s="9">
        <f t="shared" si="867"/>
        <v>0</v>
      </c>
      <c r="Y467" s="9">
        <f t="shared" si="867"/>
        <v>0</v>
      </c>
      <c r="Z467" s="9">
        <f t="shared" si="867"/>
        <v>0</v>
      </c>
      <c r="AA467" s="9">
        <f t="shared" si="867"/>
        <v>0</v>
      </c>
      <c r="AC467" s="8" t="str">
        <f t="shared" si="719"/>
        <v xml:space="preserve">    Cost of Goods Sold</v>
      </c>
      <c r="AD467" s="9">
        <f>AD466*$B$92</f>
        <v>0</v>
      </c>
      <c r="AE467" s="9">
        <f t="shared" ref="AE467:AO467" si="868">AE466*$B$92</f>
        <v>0</v>
      </c>
      <c r="AF467" s="9">
        <f t="shared" si="868"/>
        <v>0</v>
      </c>
      <c r="AG467" s="9">
        <f t="shared" si="868"/>
        <v>0</v>
      </c>
      <c r="AH467" s="9">
        <f t="shared" si="868"/>
        <v>0</v>
      </c>
      <c r="AI467" s="9">
        <f t="shared" si="868"/>
        <v>0</v>
      </c>
      <c r="AJ467" s="9">
        <f t="shared" si="868"/>
        <v>0</v>
      </c>
      <c r="AK467" s="9">
        <f t="shared" si="868"/>
        <v>0</v>
      </c>
      <c r="AL467" s="9">
        <f t="shared" si="868"/>
        <v>0</v>
      </c>
      <c r="AM467" s="9">
        <f t="shared" si="868"/>
        <v>0</v>
      </c>
      <c r="AN467" s="9">
        <f t="shared" si="868"/>
        <v>0</v>
      </c>
      <c r="AO467" s="9">
        <f t="shared" si="868"/>
        <v>0</v>
      </c>
      <c r="AQ467" s="8" t="str">
        <f t="shared" si="721"/>
        <v xml:space="preserve">    Cost of Goods Sold</v>
      </c>
      <c r="AR467" s="9">
        <f>SUM(B467:M467)</f>
        <v>0</v>
      </c>
      <c r="AS467" s="9">
        <f>SUM(P467:AA467)</f>
        <v>0</v>
      </c>
      <c r="AT467" s="9">
        <f>SUM(AD467:AO467)</f>
        <v>0</v>
      </c>
    </row>
    <row r="468" spans="1:139" ht="12.75" customHeight="1" x14ac:dyDescent="0.25">
      <c r="A468" s="8" t="s">
        <v>181</v>
      </c>
      <c r="B468" s="9">
        <f t="shared" ref="B468:M468" si="869">B466-B467-B461</f>
        <v>0</v>
      </c>
      <c r="C468" s="9">
        <f t="shared" si="869"/>
        <v>0</v>
      </c>
      <c r="D468" s="9">
        <f t="shared" si="869"/>
        <v>0</v>
      </c>
      <c r="E468" s="9">
        <f t="shared" si="869"/>
        <v>0</v>
      </c>
      <c r="F468" s="9">
        <f t="shared" si="869"/>
        <v>0</v>
      </c>
      <c r="G468" s="9">
        <f t="shared" si="869"/>
        <v>0</v>
      </c>
      <c r="H468" s="9">
        <f t="shared" si="869"/>
        <v>0</v>
      </c>
      <c r="I468" s="9">
        <f t="shared" si="869"/>
        <v>0</v>
      </c>
      <c r="J468" s="9">
        <f t="shared" si="869"/>
        <v>0</v>
      </c>
      <c r="K468" s="9">
        <f t="shared" si="869"/>
        <v>0</v>
      </c>
      <c r="L468" s="9">
        <f t="shared" si="869"/>
        <v>0</v>
      </c>
      <c r="M468" s="9">
        <f t="shared" si="869"/>
        <v>0</v>
      </c>
      <c r="O468" s="8" t="str">
        <f t="shared" si="717"/>
        <v xml:space="preserve">    Gross Margin</v>
      </c>
      <c r="P468" s="9">
        <f t="shared" ref="P468:AA468" si="870">P466-P467-P461</f>
        <v>0</v>
      </c>
      <c r="Q468" s="9">
        <f t="shared" si="870"/>
        <v>0</v>
      </c>
      <c r="R468" s="9">
        <f t="shared" si="870"/>
        <v>0</v>
      </c>
      <c r="S468" s="9">
        <f t="shared" si="870"/>
        <v>0</v>
      </c>
      <c r="T468" s="9">
        <f t="shared" si="870"/>
        <v>0</v>
      </c>
      <c r="U468" s="9">
        <f t="shared" si="870"/>
        <v>0</v>
      </c>
      <c r="V468" s="9">
        <f t="shared" si="870"/>
        <v>0</v>
      </c>
      <c r="W468" s="9">
        <f t="shared" si="870"/>
        <v>0</v>
      </c>
      <c r="X468" s="9">
        <f t="shared" si="870"/>
        <v>0</v>
      </c>
      <c r="Y468" s="9">
        <f t="shared" si="870"/>
        <v>0</v>
      </c>
      <c r="Z468" s="9">
        <f t="shared" si="870"/>
        <v>0</v>
      </c>
      <c r="AA468" s="9">
        <f t="shared" si="870"/>
        <v>0</v>
      </c>
      <c r="AC468" s="8" t="str">
        <f t="shared" si="719"/>
        <v xml:space="preserve">    Gross Margin</v>
      </c>
      <c r="AD468" s="9">
        <f t="shared" ref="AD468:AO468" si="871">AD466-AD467-AD461</f>
        <v>0</v>
      </c>
      <c r="AE468" s="9">
        <f t="shared" si="871"/>
        <v>0</v>
      </c>
      <c r="AF468" s="9">
        <f t="shared" si="871"/>
        <v>0</v>
      </c>
      <c r="AG468" s="9">
        <f t="shared" si="871"/>
        <v>0</v>
      </c>
      <c r="AH468" s="9">
        <f t="shared" si="871"/>
        <v>0</v>
      </c>
      <c r="AI468" s="9">
        <f t="shared" si="871"/>
        <v>0</v>
      </c>
      <c r="AJ468" s="9">
        <f t="shared" si="871"/>
        <v>0</v>
      </c>
      <c r="AK468" s="9">
        <f t="shared" si="871"/>
        <v>0</v>
      </c>
      <c r="AL468" s="9">
        <f t="shared" si="871"/>
        <v>0</v>
      </c>
      <c r="AM468" s="9">
        <f t="shared" si="871"/>
        <v>0</v>
      </c>
      <c r="AN468" s="9">
        <f t="shared" si="871"/>
        <v>0</v>
      </c>
      <c r="AO468" s="9">
        <f t="shared" si="871"/>
        <v>0</v>
      </c>
      <c r="AQ468" s="8" t="str">
        <f t="shared" si="721"/>
        <v xml:space="preserve">    Gross Margin</v>
      </c>
      <c r="AR468" s="9">
        <f>AR466-AR467-AR461</f>
        <v>0</v>
      </c>
      <c r="AS468" s="9">
        <f>AS466-AS467-AS461</f>
        <v>0</v>
      </c>
      <c r="AT468" s="9">
        <f>AT466-AT467-AT461</f>
        <v>0</v>
      </c>
    </row>
    <row r="469" spans="1:139" ht="12.75" customHeight="1" x14ac:dyDescent="0.25">
      <c r="A469" s="8" t="s">
        <v>182</v>
      </c>
      <c r="B469" s="28" t="e">
        <f t="shared" ref="B469:M469" si="872">B468/B461</f>
        <v>#DIV/0!</v>
      </c>
      <c r="C469" s="28" t="e">
        <f t="shared" si="872"/>
        <v>#DIV/0!</v>
      </c>
      <c r="D469" s="28" t="e">
        <f t="shared" si="872"/>
        <v>#DIV/0!</v>
      </c>
      <c r="E469" s="28" t="e">
        <f t="shared" si="872"/>
        <v>#DIV/0!</v>
      </c>
      <c r="F469" s="28" t="e">
        <f t="shared" si="872"/>
        <v>#DIV/0!</v>
      </c>
      <c r="G469" s="28" t="e">
        <f t="shared" si="872"/>
        <v>#DIV/0!</v>
      </c>
      <c r="H469" s="28" t="e">
        <f t="shared" si="872"/>
        <v>#DIV/0!</v>
      </c>
      <c r="I469" s="28" t="e">
        <f t="shared" si="872"/>
        <v>#DIV/0!</v>
      </c>
      <c r="J469" s="28" t="e">
        <f t="shared" si="872"/>
        <v>#DIV/0!</v>
      </c>
      <c r="K469" s="28" t="e">
        <f t="shared" si="872"/>
        <v>#DIV/0!</v>
      </c>
      <c r="L469" s="28" t="e">
        <f t="shared" si="872"/>
        <v>#DIV/0!</v>
      </c>
      <c r="M469" s="28" t="e">
        <f t="shared" si="872"/>
        <v>#DIV/0!</v>
      </c>
      <c r="O469" s="8" t="str">
        <f t="shared" si="717"/>
        <v xml:space="preserve">    Return on Promotions %</v>
      </c>
      <c r="P469" s="28" t="e">
        <f t="shared" ref="P469:AA469" si="873">P468/P461</f>
        <v>#DIV/0!</v>
      </c>
      <c r="Q469" s="28" t="e">
        <f t="shared" si="873"/>
        <v>#DIV/0!</v>
      </c>
      <c r="R469" s="28" t="e">
        <f t="shared" si="873"/>
        <v>#DIV/0!</v>
      </c>
      <c r="S469" s="28" t="e">
        <f t="shared" si="873"/>
        <v>#DIV/0!</v>
      </c>
      <c r="T469" s="28" t="e">
        <f t="shared" si="873"/>
        <v>#DIV/0!</v>
      </c>
      <c r="U469" s="28" t="e">
        <f t="shared" si="873"/>
        <v>#DIV/0!</v>
      </c>
      <c r="V469" s="28" t="e">
        <f t="shared" si="873"/>
        <v>#DIV/0!</v>
      </c>
      <c r="W469" s="28" t="e">
        <f t="shared" si="873"/>
        <v>#DIV/0!</v>
      </c>
      <c r="X469" s="28" t="e">
        <f t="shared" si="873"/>
        <v>#DIV/0!</v>
      </c>
      <c r="Y469" s="28" t="e">
        <f t="shared" si="873"/>
        <v>#DIV/0!</v>
      </c>
      <c r="Z469" s="28" t="e">
        <f t="shared" si="873"/>
        <v>#DIV/0!</v>
      </c>
      <c r="AA469" s="28" t="e">
        <f t="shared" si="873"/>
        <v>#DIV/0!</v>
      </c>
      <c r="AC469" s="8" t="str">
        <f t="shared" si="719"/>
        <v xml:space="preserve">    Return on Promotions %</v>
      </c>
      <c r="AD469" s="28" t="e">
        <f t="shared" ref="AD469:AO469" si="874">AD468/AD461</f>
        <v>#DIV/0!</v>
      </c>
      <c r="AE469" s="28" t="e">
        <f t="shared" si="874"/>
        <v>#DIV/0!</v>
      </c>
      <c r="AF469" s="28" t="e">
        <f t="shared" si="874"/>
        <v>#DIV/0!</v>
      </c>
      <c r="AG469" s="28" t="e">
        <f t="shared" si="874"/>
        <v>#DIV/0!</v>
      </c>
      <c r="AH469" s="28" t="e">
        <f t="shared" si="874"/>
        <v>#DIV/0!</v>
      </c>
      <c r="AI469" s="28" t="e">
        <f t="shared" si="874"/>
        <v>#DIV/0!</v>
      </c>
      <c r="AJ469" s="28" t="e">
        <f t="shared" si="874"/>
        <v>#DIV/0!</v>
      </c>
      <c r="AK469" s="28" t="e">
        <f t="shared" si="874"/>
        <v>#DIV/0!</v>
      </c>
      <c r="AL469" s="28" t="e">
        <f t="shared" si="874"/>
        <v>#DIV/0!</v>
      </c>
      <c r="AM469" s="28" t="e">
        <f t="shared" si="874"/>
        <v>#DIV/0!</v>
      </c>
      <c r="AN469" s="28" t="e">
        <f t="shared" si="874"/>
        <v>#DIV/0!</v>
      </c>
      <c r="AO469" s="28" t="e">
        <f t="shared" si="874"/>
        <v>#DIV/0!</v>
      </c>
      <c r="AQ469" s="8" t="str">
        <f t="shared" si="721"/>
        <v xml:space="preserve">    Return on Promotions %</v>
      </c>
      <c r="AR469" s="28" t="e">
        <f>AR468/AR461</f>
        <v>#DIV/0!</v>
      </c>
      <c r="AS469" s="28" t="e">
        <f>AS468/AS461</f>
        <v>#DIV/0!</v>
      </c>
      <c r="AT469" s="28" t="e">
        <f>AT468/AT461</f>
        <v>#DIV/0!</v>
      </c>
    </row>
    <row r="471" spans="1:139" x14ac:dyDescent="0.25">
      <c r="A471" s="6" t="str">
        <f>A73</f>
        <v xml:space="preserve">Other 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O471" s="6" t="str">
        <f t="shared" ref="O471:O480" si="875">A471</f>
        <v xml:space="preserve">Other </v>
      </c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C471" s="6" t="str">
        <f t="shared" ref="AC471:AC480" si="876">A471</f>
        <v xml:space="preserve">Other </v>
      </c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Q471" s="6" t="str">
        <f t="shared" ref="AQ471:AQ480" si="877">A471</f>
        <v xml:space="preserve">Other </v>
      </c>
      <c r="AR471" s="7"/>
      <c r="AS471" s="7"/>
      <c r="AT471" s="7"/>
    </row>
    <row r="472" spans="1:139" ht="12.75" customHeight="1" x14ac:dyDescent="0.25">
      <c r="A472" s="8" t="s">
        <v>174</v>
      </c>
      <c r="B472" s="9">
        <f t="shared" ref="B472:M472" si="878">B73</f>
        <v>0</v>
      </c>
      <c r="C472" s="9">
        <f t="shared" si="878"/>
        <v>0</v>
      </c>
      <c r="D472" s="9">
        <f t="shared" si="878"/>
        <v>0</v>
      </c>
      <c r="E472" s="9">
        <f t="shared" si="878"/>
        <v>0</v>
      </c>
      <c r="F472" s="9">
        <f t="shared" si="878"/>
        <v>0</v>
      </c>
      <c r="G472" s="9">
        <f t="shared" si="878"/>
        <v>0</v>
      </c>
      <c r="H472" s="9">
        <f t="shared" si="878"/>
        <v>0</v>
      </c>
      <c r="I472" s="9">
        <f t="shared" si="878"/>
        <v>0</v>
      </c>
      <c r="J472" s="9">
        <f t="shared" si="878"/>
        <v>0</v>
      </c>
      <c r="K472" s="9">
        <f t="shared" si="878"/>
        <v>0</v>
      </c>
      <c r="L472" s="9">
        <f t="shared" si="878"/>
        <v>0</v>
      </c>
      <c r="M472" s="9">
        <f t="shared" si="878"/>
        <v>0</v>
      </c>
      <c r="O472" s="8" t="str">
        <f t="shared" si="875"/>
        <v xml:space="preserve">    Cost</v>
      </c>
      <c r="P472" s="9">
        <f t="shared" ref="P472:AA472" si="879">P73</f>
        <v>0</v>
      </c>
      <c r="Q472" s="9">
        <f t="shared" si="879"/>
        <v>0</v>
      </c>
      <c r="R472" s="9">
        <f t="shared" si="879"/>
        <v>0</v>
      </c>
      <c r="S472" s="9">
        <f t="shared" si="879"/>
        <v>0</v>
      </c>
      <c r="T472" s="9">
        <f t="shared" si="879"/>
        <v>0</v>
      </c>
      <c r="U472" s="9">
        <f t="shared" si="879"/>
        <v>0</v>
      </c>
      <c r="V472" s="9">
        <f t="shared" si="879"/>
        <v>0</v>
      </c>
      <c r="W472" s="9">
        <f t="shared" si="879"/>
        <v>0</v>
      </c>
      <c r="X472" s="9">
        <f t="shared" si="879"/>
        <v>0</v>
      </c>
      <c r="Y472" s="9">
        <f t="shared" si="879"/>
        <v>0</v>
      </c>
      <c r="Z472" s="9">
        <f t="shared" si="879"/>
        <v>0</v>
      </c>
      <c r="AA472" s="9">
        <f t="shared" si="879"/>
        <v>0</v>
      </c>
      <c r="AC472" s="8" t="str">
        <f t="shared" si="876"/>
        <v xml:space="preserve">    Cost</v>
      </c>
      <c r="AD472" s="9">
        <f t="shared" ref="AD472:AO472" si="880">AD73</f>
        <v>0</v>
      </c>
      <c r="AE472" s="9">
        <f t="shared" si="880"/>
        <v>0</v>
      </c>
      <c r="AF472" s="9">
        <f t="shared" si="880"/>
        <v>0</v>
      </c>
      <c r="AG472" s="9">
        <f t="shared" si="880"/>
        <v>0</v>
      </c>
      <c r="AH472" s="9">
        <f t="shared" si="880"/>
        <v>0</v>
      </c>
      <c r="AI472" s="9">
        <f t="shared" si="880"/>
        <v>0</v>
      </c>
      <c r="AJ472" s="9">
        <f t="shared" si="880"/>
        <v>0</v>
      </c>
      <c r="AK472" s="9">
        <f t="shared" si="880"/>
        <v>0</v>
      </c>
      <c r="AL472" s="9">
        <f t="shared" si="880"/>
        <v>0</v>
      </c>
      <c r="AM472" s="9">
        <f t="shared" si="880"/>
        <v>0</v>
      </c>
      <c r="AN472" s="9">
        <f t="shared" si="880"/>
        <v>0</v>
      </c>
      <c r="AO472" s="9">
        <f t="shared" si="880"/>
        <v>0</v>
      </c>
      <c r="AQ472" s="8" t="str">
        <f t="shared" si="877"/>
        <v xml:space="preserve">    Cost</v>
      </c>
      <c r="AR472" s="9">
        <f>AR73</f>
        <v>0</v>
      </c>
      <c r="AS472" s="9">
        <f>AS73</f>
        <v>0</v>
      </c>
      <c r="AT472" s="9">
        <f>AT73</f>
        <v>0</v>
      </c>
    </row>
    <row r="473" spans="1:139" s="16" customFormat="1" ht="12.75" customHeight="1" x14ac:dyDescent="0.25">
      <c r="A473" s="13" t="s">
        <v>175</v>
      </c>
      <c r="B473" s="14">
        <v>0</v>
      </c>
      <c r="C473" s="14">
        <f t="shared" ref="C473:M474" si="881">B473</f>
        <v>0</v>
      </c>
      <c r="D473" s="14">
        <f t="shared" si="881"/>
        <v>0</v>
      </c>
      <c r="E473" s="14">
        <f t="shared" si="881"/>
        <v>0</v>
      </c>
      <c r="F473" s="14">
        <f t="shared" si="881"/>
        <v>0</v>
      </c>
      <c r="G473" s="14">
        <f t="shared" si="881"/>
        <v>0</v>
      </c>
      <c r="H473" s="14">
        <f t="shared" si="881"/>
        <v>0</v>
      </c>
      <c r="I473" s="14">
        <f t="shared" si="881"/>
        <v>0</v>
      </c>
      <c r="J473" s="14">
        <f t="shared" si="881"/>
        <v>0</v>
      </c>
      <c r="K473" s="14">
        <f t="shared" si="881"/>
        <v>0</v>
      </c>
      <c r="L473" s="14">
        <f t="shared" si="881"/>
        <v>0</v>
      </c>
      <c r="M473" s="14">
        <f t="shared" si="881"/>
        <v>0</v>
      </c>
      <c r="N473"/>
      <c r="O473" s="13" t="str">
        <f t="shared" si="875"/>
        <v xml:space="preserve">    # of New Leads Generated</v>
      </c>
      <c r="P473" s="14">
        <f>M473</f>
        <v>0</v>
      </c>
      <c r="Q473" s="14">
        <f t="shared" ref="Q473:AA474" si="882">P473</f>
        <v>0</v>
      </c>
      <c r="R473" s="14">
        <f t="shared" si="882"/>
        <v>0</v>
      </c>
      <c r="S473" s="14">
        <f t="shared" si="882"/>
        <v>0</v>
      </c>
      <c r="T473" s="14">
        <f t="shared" si="882"/>
        <v>0</v>
      </c>
      <c r="U473" s="14">
        <f t="shared" si="882"/>
        <v>0</v>
      </c>
      <c r="V473" s="14">
        <f t="shared" si="882"/>
        <v>0</v>
      </c>
      <c r="W473" s="14">
        <f t="shared" si="882"/>
        <v>0</v>
      </c>
      <c r="X473" s="14">
        <f t="shared" si="882"/>
        <v>0</v>
      </c>
      <c r="Y473" s="14">
        <f t="shared" si="882"/>
        <v>0</v>
      </c>
      <c r="Z473" s="14">
        <f t="shared" si="882"/>
        <v>0</v>
      </c>
      <c r="AA473" s="14">
        <f t="shared" si="882"/>
        <v>0</v>
      </c>
      <c r="AB473"/>
      <c r="AC473" s="13" t="str">
        <f t="shared" si="876"/>
        <v xml:space="preserve">    # of New Leads Generated</v>
      </c>
      <c r="AD473" s="14">
        <f>AA473</f>
        <v>0</v>
      </c>
      <c r="AE473" s="14">
        <f t="shared" ref="AE473:AO474" si="883">AD473</f>
        <v>0</v>
      </c>
      <c r="AF473" s="14">
        <f t="shared" si="883"/>
        <v>0</v>
      </c>
      <c r="AG473" s="14">
        <f t="shared" si="883"/>
        <v>0</v>
      </c>
      <c r="AH473" s="14">
        <f t="shared" si="883"/>
        <v>0</v>
      </c>
      <c r="AI473" s="14">
        <f t="shared" si="883"/>
        <v>0</v>
      </c>
      <c r="AJ473" s="14">
        <f t="shared" si="883"/>
        <v>0</v>
      </c>
      <c r="AK473" s="14">
        <f t="shared" si="883"/>
        <v>0</v>
      </c>
      <c r="AL473" s="14">
        <f t="shared" si="883"/>
        <v>0</v>
      </c>
      <c r="AM473" s="14">
        <f t="shared" si="883"/>
        <v>0</v>
      </c>
      <c r="AN473" s="14">
        <f t="shared" si="883"/>
        <v>0</v>
      </c>
      <c r="AO473" s="14">
        <f t="shared" si="883"/>
        <v>0</v>
      </c>
      <c r="AP473"/>
      <c r="AQ473" s="13" t="str">
        <f t="shared" si="877"/>
        <v xml:space="preserve">    # of New Leads Generated</v>
      </c>
      <c r="AR473" s="14">
        <f>SUM(B473:M473)</f>
        <v>0</v>
      </c>
      <c r="AS473" s="14">
        <f>SUM(P473:AA473)</f>
        <v>0</v>
      </c>
      <c r="AT473" s="15">
        <f>SUM(AD473:AO473)</f>
        <v>0</v>
      </c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  <c r="DK473" s="10"/>
      <c r="DL473" s="10"/>
      <c r="DM473" s="10"/>
      <c r="DN473" s="10"/>
      <c r="DO473" s="10"/>
      <c r="DP473" s="10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  <c r="EF473" s="10"/>
      <c r="EG473" s="10"/>
      <c r="EH473" s="10"/>
      <c r="EI473" s="10"/>
    </row>
    <row r="474" spans="1:139" s="16" customFormat="1" ht="12.75" customHeight="1" x14ac:dyDescent="0.25">
      <c r="A474" s="17" t="s">
        <v>176</v>
      </c>
      <c r="B474" s="18">
        <v>0</v>
      </c>
      <c r="C474" s="18">
        <f t="shared" si="881"/>
        <v>0</v>
      </c>
      <c r="D474" s="18">
        <f t="shared" si="881"/>
        <v>0</v>
      </c>
      <c r="E474" s="18">
        <f t="shared" si="881"/>
        <v>0</v>
      </c>
      <c r="F474" s="18">
        <f t="shared" si="881"/>
        <v>0</v>
      </c>
      <c r="G474" s="18">
        <f t="shared" si="881"/>
        <v>0</v>
      </c>
      <c r="H474" s="18">
        <f t="shared" si="881"/>
        <v>0</v>
      </c>
      <c r="I474" s="18">
        <f t="shared" si="881"/>
        <v>0</v>
      </c>
      <c r="J474" s="18">
        <f t="shared" si="881"/>
        <v>0</v>
      </c>
      <c r="K474" s="18">
        <f t="shared" si="881"/>
        <v>0</v>
      </c>
      <c r="L474" s="18">
        <f t="shared" si="881"/>
        <v>0</v>
      </c>
      <c r="M474" s="18">
        <f t="shared" si="881"/>
        <v>0</v>
      </c>
      <c r="N474"/>
      <c r="O474" s="17" t="str">
        <f t="shared" si="875"/>
        <v xml:space="preserve">    Conversion Rate</v>
      </c>
      <c r="P474" s="18">
        <f>M474</f>
        <v>0</v>
      </c>
      <c r="Q474" s="18">
        <f t="shared" si="882"/>
        <v>0</v>
      </c>
      <c r="R474" s="18">
        <f t="shared" si="882"/>
        <v>0</v>
      </c>
      <c r="S474" s="18">
        <f t="shared" si="882"/>
        <v>0</v>
      </c>
      <c r="T474" s="18">
        <f t="shared" si="882"/>
        <v>0</v>
      </c>
      <c r="U474" s="18">
        <f t="shared" si="882"/>
        <v>0</v>
      </c>
      <c r="V474" s="18">
        <f t="shared" si="882"/>
        <v>0</v>
      </c>
      <c r="W474" s="18">
        <f t="shared" si="882"/>
        <v>0</v>
      </c>
      <c r="X474" s="18">
        <f t="shared" si="882"/>
        <v>0</v>
      </c>
      <c r="Y474" s="18">
        <f t="shared" si="882"/>
        <v>0</v>
      </c>
      <c r="Z474" s="18">
        <f t="shared" si="882"/>
        <v>0</v>
      </c>
      <c r="AA474" s="18">
        <f t="shared" si="882"/>
        <v>0</v>
      </c>
      <c r="AB474"/>
      <c r="AC474" s="17" t="str">
        <f t="shared" si="876"/>
        <v xml:space="preserve">    Conversion Rate</v>
      </c>
      <c r="AD474" s="18">
        <f>AA474</f>
        <v>0</v>
      </c>
      <c r="AE474" s="18">
        <f t="shared" si="883"/>
        <v>0</v>
      </c>
      <c r="AF474" s="18">
        <f t="shared" si="883"/>
        <v>0</v>
      </c>
      <c r="AG474" s="18">
        <f t="shared" si="883"/>
        <v>0</v>
      </c>
      <c r="AH474" s="18">
        <f t="shared" si="883"/>
        <v>0</v>
      </c>
      <c r="AI474" s="18">
        <f t="shared" si="883"/>
        <v>0</v>
      </c>
      <c r="AJ474" s="18">
        <f t="shared" si="883"/>
        <v>0</v>
      </c>
      <c r="AK474" s="18">
        <f t="shared" si="883"/>
        <v>0</v>
      </c>
      <c r="AL474" s="18">
        <f t="shared" si="883"/>
        <v>0</v>
      </c>
      <c r="AM474" s="18">
        <f t="shared" si="883"/>
        <v>0</v>
      </c>
      <c r="AN474" s="18">
        <f t="shared" si="883"/>
        <v>0</v>
      </c>
      <c r="AO474" s="19">
        <f t="shared" si="883"/>
        <v>0</v>
      </c>
      <c r="AP474"/>
      <c r="AQ474" s="17" t="str">
        <f t="shared" si="877"/>
        <v xml:space="preserve">    Conversion Rate</v>
      </c>
      <c r="AR474" s="18">
        <f>AVERAGE(B474:M474)</f>
        <v>0</v>
      </c>
      <c r="AS474" s="18">
        <f>AVERAGE(P474:AA474)</f>
        <v>0</v>
      </c>
      <c r="AT474" s="18">
        <f>AVERAGE(AD474:AO474)</f>
        <v>0</v>
      </c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  <c r="DK474" s="10"/>
      <c r="DL474" s="10"/>
      <c r="DM474" s="10"/>
      <c r="DN474" s="10"/>
      <c r="DO474" s="10"/>
      <c r="DP474" s="10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  <c r="EF474" s="10"/>
      <c r="EG474" s="10"/>
      <c r="EH474" s="10"/>
      <c r="EI474" s="10"/>
    </row>
    <row r="475" spans="1:139" s="24" customFormat="1" ht="12.75" customHeight="1" x14ac:dyDescent="0.25">
      <c r="A475" s="20" t="s">
        <v>177</v>
      </c>
      <c r="B475" s="21">
        <f t="shared" ref="B475:M475" si="884">B473*B474</f>
        <v>0</v>
      </c>
      <c r="C475" s="21">
        <f t="shared" si="884"/>
        <v>0</v>
      </c>
      <c r="D475" s="21">
        <f t="shared" si="884"/>
        <v>0</v>
      </c>
      <c r="E475" s="21">
        <f t="shared" si="884"/>
        <v>0</v>
      </c>
      <c r="F475" s="21">
        <f t="shared" si="884"/>
        <v>0</v>
      </c>
      <c r="G475" s="21">
        <f t="shared" si="884"/>
        <v>0</v>
      </c>
      <c r="H475" s="21">
        <f t="shared" si="884"/>
        <v>0</v>
      </c>
      <c r="I475" s="21">
        <f t="shared" si="884"/>
        <v>0</v>
      </c>
      <c r="J475" s="21">
        <f t="shared" si="884"/>
        <v>0</v>
      </c>
      <c r="K475" s="21">
        <f t="shared" si="884"/>
        <v>0</v>
      </c>
      <c r="L475" s="21">
        <f t="shared" si="884"/>
        <v>0</v>
      </c>
      <c r="M475" s="21">
        <f t="shared" si="884"/>
        <v>0</v>
      </c>
      <c r="N475"/>
      <c r="O475" s="22" t="str">
        <f t="shared" si="875"/>
        <v xml:space="preserve">    Number of New Customers</v>
      </c>
      <c r="P475" s="21">
        <f t="shared" ref="P475:AA475" si="885">P473*P474</f>
        <v>0</v>
      </c>
      <c r="Q475" s="21">
        <f t="shared" si="885"/>
        <v>0</v>
      </c>
      <c r="R475" s="21">
        <f t="shared" si="885"/>
        <v>0</v>
      </c>
      <c r="S475" s="21">
        <f t="shared" si="885"/>
        <v>0</v>
      </c>
      <c r="T475" s="21">
        <f t="shared" si="885"/>
        <v>0</v>
      </c>
      <c r="U475" s="21">
        <f t="shared" si="885"/>
        <v>0</v>
      </c>
      <c r="V475" s="21">
        <f t="shared" si="885"/>
        <v>0</v>
      </c>
      <c r="W475" s="21">
        <f t="shared" si="885"/>
        <v>0</v>
      </c>
      <c r="X475" s="21">
        <f t="shared" si="885"/>
        <v>0</v>
      </c>
      <c r="Y475" s="21">
        <f t="shared" si="885"/>
        <v>0</v>
      </c>
      <c r="Z475" s="21">
        <f t="shared" si="885"/>
        <v>0</v>
      </c>
      <c r="AA475" s="21">
        <f t="shared" si="885"/>
        <v>0</v>
      </c>
      <c r="AB475"/>
      <c r="AC475" s="17" t="str">
        <f t="shared" si="876"/>
        <v xml:space="preserve">    Number of New Customers</v>
      </c>
      <c r="AD475" s="21">
        <f t="shared" ref="AD475:AO475" si="886">AD473*AD474</f>
        <v>0</v>
      </c>
      <c r="AE475" s="21">
        <f t="shared" si="886"/>
        <v>0</v>
      </c>
      <c r="AF475" s="21">
        <f t="shared" si="886"/>
        <v>0</v>
      </c>
      <c r="AG475" s="21">
        <f t="shared" si="886"/>
        <v>0</v>
      </c>
      <c r="AH475" s="21">
        <f t="shared" si="886"/>
        <v>0</v>
      </c>
      <c r="AI475" s="21">
        <f t="shared" si="886"/>
        <v>0</v>
      </c>
      <c r="AJ475" s="21">
        <f t="shared" si="886"/>
        <v>0</v>
      </c>
      <c r="AK475" s="21">
        <f t="shared" si="886"/>
        <v>0</v>
      </c>
      <c r="AL475" s="21">
        <f t="shared" si="886"/>
        <v>0</v>
      </c>
      <c r="AM475" s="21">
        <f t="shared" si="886"/>
        <v>0</v>
      </c>
      <c r="AN475" s="21">
        <f t="shared" si="886"/>
        <v>0</v>
      </c>
      <c r="AO475" s="21">
        <f t="shared" si="886"/>
        <v>0</v>
      </c>
      <c r="AP475"/>
      <c r="AQ475" s="17" t="str">
        <f t="shared" si="877"/>
        <v xml:space="preserve">    Number of New Customers</v>
      </c>
      <c r="AR475" s="21">
        <f>AR473*AR474</f>
        <v>0</v>
      </c>
      <c r="AS475" s="21">
        <f>AS473*AS474</f>
        <v>0</v>
      </c>
      <c r="AT475" s="21">
        <f>AT473*AT474</f>
        <v>0</v>
      </c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</row>
    <row r="476" spans="1:139" s="16" customFormat="1" ht="12.75" customHeight="1" x14ac:dyDescent="0.25">
      <c r="A476" s="13" t="s">
        <v>178</v>
      </c>
      <c r="B476" s="25">
        <v>0</v>
      </c>
      <c r="C476" s="25">
        <f t="shared" ref="C476:M476" si="887">B476</f>
        <v>0</v>
      </c>
      <c r="D476" s="25">
        <f t="shared" si="887"/>
        <v>0</v>
      </c>
      <c r="E476" s="25">
        <f t="shared" si="887"/>
        <v>0</v>
      </c>
      <c r="F476" s="25">
        <f t="shared" si="887"/>
        <v>0</v>
      </c>
      <c r="G476" s="25">
        <f t="shared" si="887"/>
        <v>0</v>
      </c>
      <c r="H476" s="25">
        <f t="shared" si="887"/>
        <v>0</v>
      </c>
      <c r="I476" s="25">
        <f t="shared" si="887"/>
        <v>0</v>
      </c>
      <c r="J476" s="25">
        <f t="shared" si="887"/>
        <v>0</v>
      </c>
      <c r="K476" s="25">
        <f t="shared" si="887"/>
        <v>0</v>
      </c>
      <c r="L476" s="25">
        <f t="shared" si="887"/>
        <v>0</v>
      </c>
      <c r="M476" s="25">
        <f t="shared" si="887"/>
        <v>0</v>
      </c>
      <c r="N476"/>
      <c r="O476" s="13" t="str">
        <f t="shared" si="875"/>
        <v xml:space="preserve">    Average Transaction Price</v>
      </c>
      <c r="P476" s="25">
        <f>M476</f>
        <v>0</v>
      </c>
      <c r="Q476" s="25">
        <f t="shared" ref="Q476:AA476" si="888">P476</f>
        <v>0</v>
      </c>
      <c r="R476" s="25">
        <f t="shared" si="888"/>
        <v>0</v>
      </c>
      <c r="S476" s="25">
        <f t="shared" si="888"/>
        <v>0</v>
      </c>
      <c r="T476" s="25">
        <f t="shared" si="888"/>
        <v>0</v>
      </c>
      <c r="U476" s="25">
        <f t="shared" si="888"/>
        <v>0</v>
      </c>
      <c r="V476" s="25">
        <f t="shared" si="888"/>
        <v>0</v>
      </c>
      <c r="W476" s="25">
        <f t="shared" si="888"/>
        <v>0</v>
      </c>
      <c r="X476" s="25">
        <f t="shared" si="888"/>
        <v>0</v>
      </c>
      <c r="Y476" s="25">
        <f t="shared" si="888"/>
        <v>0</v>
      </c>
      <c r="Z476" s="25">
        <f t="shared" si="888"/>
        <v>0</v>
      </c>
      <c r="AA476" s="25">
        <f t="shared" si="888"/>
        <v>0</v>
      </c>
      <c r="AB476"/>
      <c r="AC476" s="13" t="str">
        <f t="shared" si="876"/>
        <v xml:space="preserve">    Average Transaction Price</v>
      </c>
      <c r="AD476" s="25">
        <f>AA476</f>
        <v>0</v>
      </c>
      <c r="AE476" s="25">
        <f t="shared" ref="AE476:AO476" si="889">AD476</f>
        <v>0</v>
      </c>
      <c r="AF476" s="25">
        <f t="shared" si="889"/>
        <v>0</v>
      </c>
      <c r="AG476" s="25">
        <f t="shared" si="889"/>
        <v>0</v>
      </c>
      <c r="AH476" s="25">
        <f t="shared" si="889"/>
        <v>0</v>
      </c>
      <c r="AI476" s="25">
        <f t="shared" si="889"/>
        <v>0</v>
      </c>
      <c r="AJ476" s="25">
        <f t="shared" si="889"/>
        <v>0</v>
      </c>
      <c r="AK476" s="25">
        <f t="shared" si="889"/>
        <v>0</v>
      </c>
      <c r="AL476" s="25">
        <f t="shared" si="889"/>
        <v>0</v>
      </c>
      <c r="AM476" s="25">
        <f t="shared" si="889"/>
        <v>0</v>
      </c>
      <c r="AN476" s="25">
        <f t="shared" si="889"/>
        <v>0</v>
      </c>
      <c r="AO476" s="15">
        <f t="shared" si="889"/>
        <v>0</v>
      </c>
      <c r="AP476"/>
      <c r="AQ476" s="13" t="str">
        <f t="shared" si="877"/>
        <v xml:space="preserve">    Average Transaction Price</v>
      </c>
      <c r="AR476" s="25">
        <f>SUM(B476:M476)</f>
        <v>0</v>
      </c>
      <c r="AS476" s="25">
        <f>SUM(P476:AA476)</f>
        <v>0</v>
      </c>
      <c r="AT476" s="15">
        <f>SUM(AD476:AO476)</f>
        <v>0</v>
      </c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</row>
    <row r="477" spans="1:139" s="16" customFormat="1" ht="12.75" customHeight="1" x14ac:dyDescent="0.25">
      <c r="A477" s="13" t="s">
        <v>179</v>
      </c>
      <c r="B477" s="25">
        <f t="shared" ref="B477:M477" si="890">B473*B474*B476</f>
        <v>0</v>
      </c>
      <c r="C477" s="25">
        <f t="shared" si="890"/>
        <v>0</v>
      </c>
      <c r="D477" s="25">
        <f t="shared" si="890"/>
        <v>0</v>
      </c>
      <c r="E477" s="25">
        <f t="shared" si="890"/>
        <v>0</v>
      </c>
      <c r="F477" s="25">
        <f t="shared" si="890"/>
        <v>0</v>
      </c>
      <c r="G477" s="25">
        <f t="shared" si="890"/>
        <v>0</v>
      </c>
      <c r="H477" s="25">
        <f t="shared" si="890"/>
        <v>0</v>
      </c>
      <c r="I477" s="25">
        <f t="shared" si="890"/>
        <v>0</v>
      </c>
      <c r="J477" s="25">
        <f t="shared" si="890"/>
        <v>0</v>
      </c>
      <c r="K477" s="25">
        <f t="shared" si="890"/>
        <v>0</v>
      </c>
      <c r="L477" s="25">
        <f t="shared" si="890"/>
        <v>0</v>
      </c>
      <c r="M477" s="25">
        <f t="shared" si="890"/>
        <v>0</v>
      </c>
      <c r="N477"/>
      <c r="O477" s="13" t="str">
        <f t="shared" si="875"/>
        <v xml:space="preserve">    Revenues from New Customers</v>
      </c>
      <c r="P477" s="25">
        <f t="shared" ref="P477:AA477" si="891">P473*P474*P476</f>
        <v>0</v>
      </c>
      <c r="Q477" s="25">
        <f t="shared" si="891"/>
        <v>0</v>
      </c>
      <c r="R477" s="25">
        <f t="shared" si="891"/>
        <v>0</v>
      </c>
      <c r="S477" s="25">
        <f t="shared" si="891"/>
        <v>0</v>
      </c>
      <c r="T477" s="25">
        <f t="shared" si="891"/>
        <v>0</v>
      </c>
      <c r="U477" s="25">
        <f t="shared" si="891"/>
        <v>0</v>
      </c>
      <c r="V477" s="25">
        <f t="shared" si="891"/>
        <v>0</v>
      </c>
      <c r="W477" s="25">
        <f t="shared" si="891"/>
        <v>0</v>
      </c>
      <c r="X477" s="25">
        <f t="shared" si="891"/>
        <v>0</v>
      </c>
      <c r="Y477" s="25">
        <f t="shared" si="891"/>
        <v>0</v>
      </c>
      <c r="Z477" s="25">
        <f t="shared" si="891"/>
        <v>0</v>
      </c>
      <c r="AA477" s="25">
        <f t="shared" si="891"/>
        <v>0</v>
      </c>
      <c r="AB477"/>
      <c r="AC477" s="13" t="str">
        <f t="shared" si="876"/>
        <v xml:space="preserve">    Revenues from New Customers</v>
      </c>
      <c r="AD477" s="25">
        <f t="shared" ref="AD477:AO477" si="892">AD473*AD474*AD476</f>
        <v>0</v>
      </c>
      <c r="AE477" s="25">
        <f t="shared" si="892"/>
        <v>0</v>
      </c>
      <c r="AF477" s="25">
        <f t="shared" si="892"/>
        <v>0</v>
      </c>
      <c r="AG477" s="25">
        <f t="shared" si="892"/>
        <v>0</v>
      </c>
      <c r="AH477" s="25">
        <f t="shared" si="892"/>
        <v>0</v>
      </c>
      <c r="AI477" s="25">
        <f t="shared" si="892"/>
        <v>0</v>
      </c>
      <c r="AJ477" s="25">
        <f t="shared" si="892"/>
        <v>0</v>
      </c>
      <c r="AK477" s="25">
        <f t="shared" si="892"/>
        <v>0</v>
      </c>
      <c r="AL477" s="25">
        <f t="shared" si="892"/>
        <v>0</v>
      </c>
      <c r="AM477" s="25">
        <f t="shared" si="892"/>
        <v>0</v>
      </c>
      <c r="AN477" s="25">
        <f t="shared" si="892"/>
        <v>0</v>
      </c>
      <c r="AO477" s="15">
        <f t="shared" si="892"/>
        <v>0</v>
      </c>
      <c r="AP477"/>
      <c r="AQ477" s="13" t="str">
        <f t="shared" si="877"/>
        <v xml:space="preserve">    Revenues from New Customers</v>
      </c>
      <c r="AR477" s="25">
        <f>SUM(B477:M477)</f>
        <v>0</v>
      </c>
      <c r="AS477" s="25">
        <f>SUM(P477:AA477)</f>
        <v>0</v>
      </c>
      <c r="AT477" s="15">
        <f>SUM(AD477:AO477)</f>
        <v>0</v>
      </c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</row>
    <row r="478" spans="1:139" ht="12.75" customHeight="1" x14ac:dyDescent="0.25">
      <c r="A478" s="8" t="s">
        <v>180</v>
      </c>
      <c r="B478" s="9">
        <f>B477*$B$92</f>
        <v>0</v>
      </c>
      <c r="C478" s="9">
        <f t="shared" ref="C478:M478" si="893">C477*$B$92</f>
        <v>0</v>
      </c>
      <c r="D478" s="9">
        <f t="shared" si="893"/>
        <v>0</v>
      </c>
      <c r="E478" s="9">
        <f t="shared" si="893"/>
        <v>0</v>
      </c>
      <c r="F478" s="9">
        <f t="shared" si="893"/>
        <v>0</v>
      </c>
      <c r="G478" s="9">
        <f t="shared" si="893"/>
        <v>0</v>
      </c>
      <c r="H478" s="9">
        <f t="shared" si="893"/>
        <v>0</v>
      </c>
      <c r="I478" s="9">
        <f t="shared" si="893"/>
        <v>0</v>
      </c>
      <c r="J478" s="9">
        <f t="shared" si="893"/>
        <v>0</v>
      </c>
      <c r="K478" s="9">
        <f t="shared" si="893"/>
        <v>0</v>
      </c>
      <c r="L478" s="9">
        <f t="shared" si="893"/>
        <v>0</v>
      </c>
      <c r="M478" s="9">
        <f t="shared" si="893"/>
        <v>0</v>
      </c>
      <c r="O478" s="8" t="str">
        <f t="shared" si="875"/>
        <v xml:space="preserve">    Cost of Goods Sold</v>
      </c>
      <c r="P478" s="9">
        <f>P477*$B$92</f>
        <v>0</v>
      </c>
      <c r="Q478" s="9">
        <f t="shared" ref="Q478:AA478" si="894">Q477*$B$92</f>
        <v>0</v>
      </c>
      <c r="R478" s="9">
        <f t="shared" si="894"/>
        <v>0</v>
      </c>
      <c r="S478" s="9">
        <f t="shared" si="894"/>
        <v>0</v>
      </c>
      <c r="T478" s="9">
        <f t="shared" si="894"/>
        <v>0</v>
      </c>
      <c r="U478" s="9">
        <f t="shared" si="894"/>
        <v>0</v>
      </c>
      <c r="V478" s="9">
        <f t="shared" si="894"/>
        <v>0</v>
      </c>
      <c r="W478" s="9">
        <f t="shared" si="894"/>
        <v>0</v>
      </c>
      <c r="X478" s="9">
        <f t="shared" si="894"/>
        <v>0</v>
      </c>
      <c r="Y478" s="9">
        <f t="shared" si="894"/>
        <v>0</v>
      </c>
      <c r="Z478" s="9">
        <f t="shared" si="894"/>
        <v>0</v>
      </c>
      <c r="AA478" s="9">
        <f t="shared" si="894"/>
        <v>0</v>
      </c>
      <c r="AC478" s="8" t="str">
        <f t="shared" si="876"/>
        <v xml:space="preserve">    Cost of Goods Sold</v>
      </c>
      <c r="AD478" s="9">
        <f>AD477*$B$92</f>
        <v>0</v>
      </c>
      <c r="AE478" s="9">
        <f t="shared" ref="AE478:AO478" si="895">AE477*$B$92</f>
        <v>0</v>
      </c>
      <c r="AF478" s="9">
        <f t="shared" si="895"/>
        <v>0</v>
      </c>
      <c r="AG478" s="9">
        <f t="shared" si="895"/>
        <v>0</v>
      </c>
      <c r="AH478" s="9">
        <f t="shared" si="895"/>
        <v>0</v>
      </c>
      <c r="AI478" s="9">
        <f t="shared" si="895"/>
        <v>0</v>
      </c>
      <c r="AJ478" s="9">
        <f t="shared" si="895"/>
        <v>0</v>
      </c>
      <c r="AK478" s="9">
        <f t="shared" si="895"/>
        <v>0</v>
      </c>
      <c r="AL478" s="9">
        <f t="shared" si="895"/>
        <v>0</v>
      </c>
      <c r="AM478" s="9">
        <f t="shared" si="895"/>
        <v>0</v>
      </c>
      <c r="AN478" s="9">
        <f t="shared" si="895"/>
        <v>0</v>
      </c>
      <c r="AO478" s="9">
        <f t="shared" si="895"/>
        <v>0</v>
      </c>
      <c r="AQ478" s="8" t="str">
        <f t="shared" si="877"/>
        <v xml:space="preserve">    Cost of Goods Sold</v>
      </c>
      <c r="AR478" s="9">
        <f>SUM(B478:M478)</f>
        <v>0</v>
      </c>
      <c r="AS478" s="9">
        <f>SUM(P478:AA478)</f>
        <v>0</v>
      </c>
      <c r="AT478" s="9">
        <f>SUM(AD478:AO478)</f>
        <v>0</v>
      </c>
    </row>
    <row r="479" spans="1:139" ht="12.75" customHeight="1" x14ac:dyDescent="0.25">
      <c r="A479" s="8" t="s">
        <v>181</v>
      </c>
      <c r="B479" s="9">
        <f t="shared" ref="B479:M479" si="896">B477-B478-B472</f>
        <v>0</v>
      </c>
      <c r="C479" s="9">
        <f t="shared" si="896"/>
        <v>0</v>
      </c>
      <c r="D479" s="9">
        <f t="shared" si="896"/>
        <v>0</v>
      </c>
      <c r="E479" s="9">
        <f t="shared" si="896"/>
        <v>0</v>
      </c>
      <c r="F479" s="9">
        <f t="shared" si="896"/>
        <v>0</v>
      </c>
      <c r="G479" s="9">
        <f t="shared" si="896"/>
        <v>0</v>
      </c>
      <c r="H479" s="9">
        <f t="shared" si="896"/>
        <v>0</v>
      </c>
      <c r="I479" s="9">
        <f t="shared" si="896"/>
        <v>0</v>
      </c>
      <c r="J479" s="9">
        <f t="shared" si="896"/>
        <v>0</v>
      </c>
      <c r="K479" s="9">
        <f t="shared" si="896"/>
        <v>0</v>
      </c>
      <c r="L479" s="9">
        <f t="shared" si="896"/>
        <v>0</v>
      </c>
      <c r="M479" s="9">
        <f t="shared" si="896"/>
        <v>0</v>
      </c>
      <c r="O479" s="8" t="str">
        <f t="shared" si="875"/>
        <v xml:space="preserve">    Gross Margin</v>
      </c>
      <c r="P479" s="9">
        <f t="shared" ref="P479:AA479" si="897">P477-P478-P472</f>
        <v>0</v>
      </c>
      <c r="Q479" s="9">
        <f t="shared" si="897"/>
        <v>0</v>
      </c>
      <c r="R479" s="9">
        <f t="shared" si="897"/>
        <v>0</v>
      </c>
      <c r="S479" s="9">
        <f t="shared" si="897"/>
        <v>0</v>
      </c>
      <c r="T479" s="9">
        <f t="shared" si="897"/>
        <v>0</v>
      </c>
      <c r="U479" s="9">
        <f t="shared" si="897"/>
        <v>0</v>
      </c>
      <c r="V479" s="9">
        <f t="shared" si="897"/>
        <v>0</v>
      </c>
      <c r="W479" s="9">
        <f t="shared" si="897"/>
        <v>0</v>
      </c>
      <c r="X479" s="9">
        <f t="shared" si="897"/>
        <v>0</v>
      </c>
      <c r="Y479" s="9">
        <f t="shared" si="897"/>
        <v>0</v>
      </c>
      <c r="Z479" s="9">
        <f t="shared" si="897"/>
        <v>0</v>
      </c>
      <c r="AA479" s="9">
        <f t="shared" si="897"/>
        <v>0</v>
      </c>
      <c r="AC479" s="8" t="str">
        <f t="shared" si="876"/>
        <v xml:space="preserve">    Gross Margin</v>
      </c>
      <c r="AD479" s="9">
        <f t="shared" ref="AD479:AO479" si="898">AD477-AD478-AD472</f>
        <v>0</v>
      </c>
      <c r="AE479" s="9">
        <f t="shared" si="898"/>
        <v>0</v>
      </c>
      <c r="AF479" s="9">
        <f t="shared" si="898"/>
        <v>0</v>
      </c>
      <c r="AG479" s="9">
        <f t="shared" si="898"/>
        <v>0</v>
      </c>
      <c r="AH479" s="9">
        <f t="shared" si="898"/>
        <v>0</v>
      </c>
      <c r="AI479" s="9">
        <f t="shared" si="898"/>
        <v>0</v>
      </c>
      <c r="AJ479" s="9">
        <f t="shared" si="898"/>
        <v>0</v>
      </c>
      <c r="AK479" s="9">
        <f t="shared" si="898"/>
        <v>0</v>
      </c>
      <c r="AL479" s="9">
        <f t="shared" si="898"/>
        <v>0</v>
      </c>
      <c r="AM479" s="9">
        <f t="shared" si="898"/>
        <v>0</v>
      </c>
      <c r="AN479" s="9">
        <f t="shared" si="898"/>
        <v>0</v>
      </c>
      <c r="AO479" s="9">
        <f t="shared" si="898"/>
        <v>0</v>
      </c>
      <c r="AQ479" s="8" t="str">
        <f t="shared" si="877"/>
        <v xml:space="preserve">    Gross Margin</v>
      </c>
      <c r="AR479" s="9">
        <f>AR477-AR478-AR472</f>
        <v>0</v>
      </c>
      <c r="AS479" s="9">
        <f>AS477-AS478-AS472</f>
        <v>0</v>
      </c>
      <c r="AT479" s="9">
        <f>AT477-AT478-AT472</f>
        <v>0</v>
      </c>
    </row>
    <row r="480" spans="1:139" ht="12.75" customHeight="1" x14ac:dyDescent="0.25">
      <c r="A480" s="8" t="s">
        <v>182</v>
      </c>
      <c r="B480" s="28" t="e">
        <f t="shared" ref="B480:M480" si="899">B479/B472</f>
        <v>#DIV/0!</v>
      </c>
      <c r="C480" s="28" t="e">
        <f t="shared" si="899"/>
        <v>#DIV/0!</v>
      </c>
      <c r="D480" s="28" t="e">
        <f t="shared" si="899"/>
        <v>#DIV/0!</v>
      </c>
      <c r="E480" s="28" t="e">
        <f t="shared" si="899"/>
        <v>#DIV/0!</v>
      </c>
      <c r="F480" s="28" t="e">
        <f t="shared" si="899"/>
        <v>#DIV/0!</v>
      </c>
      <c r="G480" s="28" t="e">
        <f t="shared" si="899"/>
        <v>#DIV/0!</v>
      </c>
      <c r="H480" s="28" t="e">
        <f t="shared" si="899"/>
        <v>#DIV/0!</v>
      </c>
      <c r="I480" s="28" t="e">
        <f t="shared" si="899"/>
        <v>#DIV/0!</v>
      </c>
      <c r="J480" s="28" t="e">
        <f t="shared" si="899"/>
        <v>#DIV/0!</v>
      </c>
      <c r="K480" s="28" t="e">
        <f t="shared" si="899"/>
        <v>#DIV/0!</v>
      </c>
      <c r="L480" s="28" t="e">
        <f t="shared" si="899"/>
        <v>#DIV/0!</v>
      </c>
      <c r="M480" s="28" t="e">
        <f t="shared" si="899"/>
        <v>#DIV/0!</v>
      </c>
      <c r="O480" s="8" t="str">
        <f t="shared" si="875"/>
        <v xml:space="preserve">    Return on Promotions %</v>
      </c>
      <c r="P480" s="28" t="e">
        <f t="shared" ref="P480:AA480" si="900">P479/P472</f>
        <v>#DIV/0!</v>
      </c>
      <c r="Q480" s="28" t="e">
        <f t="shared" si="900"/>
        <v>#DIV/0!</v>
      </c>
      <c r="R480" s="28" t="e">
        <f t="shared" si="900"/>
        <v>#DIV/0!</v>
      </c>
      <c r="S480" s="28" t="e">
        <f t="shared" si="900"/>
        <v>#DIV/0!</v>
      </c>
      <c r="T480" s="28" t="e">
        <f t="shared" si="900"/>
        <v>#DIV/0!</v>
      </c>
      <c r="U480" s="28" t="e">
        <f t="shared" si="900"/>
        <v>#DIV/0!</v>
      </c>
      <c r="V480" s="28" t="e">
        <f t="shared" si="900"/>
        <v>#DIV/0!</v>
      </c>
      <c r="W480" s="28" t="e">
        <f t="shared" si="900"/>
        <v>#DIV/0!</v>
      </c>
      <c r="X480" s="28" t="e">
        <f t="shared" si="900"/>
        <v>#DIV/0!</v>
      </c>
      <c r="Y480" s="28" t="e">
        <f t="shared" si="900"/>
        <v>#DIV/0!</v>
      </c>
      <c r="Z480" s="28" t="e">
        <f t="shared" si="900"/>
        <v>#DIV/0!</v>
      </c>
      <c r="AA480" s="28" t="e">
        <f t="shared" si="900"/>
        <v>#DIV/0!</v>
      </c>
      <c r="AC480" s="8" t="str">
        <f t="shared" si="876"/>
        <v xml:space="preserve">    Return on Promotions %</v>
      </c>
      <c r="AD480" s="28" t="e">
        <f t="shared" ref="AD480:AO480" si="901">AD479/AD472</f>
        <v>#DIV/0!</v>
      </c>
      <c r="AE480" s="28" t="e">
        <f t="shared" si="901"/>
        <v>#DIV/0!</v>
      </c>
      <c r="AF480" s="28" t="e">
        <f t="shared" si="901"/>
        <v>#DIV/0!</v>
      </c>
      <c r="AG480" s="28" t="e">
        <f t="shared" si="901"/>
        <v>#DIV/0!</v>
      </c>
      <c r="AH480" s="28" t="e">
        <f t="shared" si="901"/>
        <v>#DIV/0!</v>
      </c>
      <c r="AI480" s="28" t="e">
        <f t="shared" si="901"/>
        <v>#DIV/0!</v>
      </c>
      <c r="AJ480" s="28" t="e">
        <f t="shared" si="901"/>
        <v>#DIV/0!</v>
      </c>
      <c r="AK480" s="28" t="e">
        <f t="shared" si="901"/>
        <v>#DIV/0!</v>
      </c>
      <c r="AL480" s="28" t="e">
        <f t="shared" si="901"/>
        <v>#DIV/0!</v>
      </c>
      <c r="AM480" s="28" t="e">
        <f t="shared" si="901"/>
        <v>#DIV/0!</v>
      </c>
      <c r="AN480" s="28" t="e">
        <f t="shared" si="901"/>
        <v>#DIV/0!</v>
      </c>
      <c r="AO480" s="28" t="e">
        <f t="shared" si="901"/>
        <v>#DIV/0!</v>
      </c>
      <c r="AQ480" s="8" t="str">
        <f t="shared" si="877"/>
        <v xml:space="preserve">    Return on Promotions %</v>
      </c>
      <c r="AR480" s="28" t="e">
        <f>AR479/AR472</f>
        <v>#DIV/0!</v>
      </c>
      <c r="AS480" s="28" t="e">
        <f>AS479/AS472</f>
        <v>#DIV/0!</v>
      </c>
      <c r="AT480" s="28" t="e">
        <f>AT479/AT472</f>
        <v>#DIV/0!</v>
      </c>
    </row>
    <row r="483" spans="1:46" ht="15.75" x14ac:dyDescent="0.25">
      <c r="A483" s="4" t="s">
        <v>183</v>
      </c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O483" s="4" t="str">
        <f>A483</f>
        <v>Lead &amp; Revenue Results (Totaled Individually by Type of Promotion)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C483" s="4" t="str">
        <f>A483</f>
        <v>Lead &amp; Revenue Results (Totaled Individually by Type of Promotion)</v>
      </c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Q483" s="4" t="str">
        <f>A483</f>
        <v>Lead &amp; Revenue Results (Totaled Individually by Type of Promotion)</v>
      </c>
      <c r="AR483" s="10"/>
      <c r="AS483" s="10"/>
      <c r="AT483" s="10"/>
    </row>
    <row r="484" spans="1:46" ht="15.75" x14ac:dyDescent="0.25">
      <c r="A484" s="4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O484" s="4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C484" s="4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Q484" s="4"/>
      <c r="AR484" s="10"/>
      <c r="AS484" s="10"/>
      <c r="AT484" s="10"/>
    </row>
    <row r="485" spans="1:46" x14ac:dyDescent="0.25">
      <c r="B485" s="7" t="str">
        <f>B$14</f>
        <v>Month 1</v>
      </c>
      <c r="C485" s="7" t="str">
        <f t="shared" ref="C485:AO485" si="902">C$14</f>
        <v>Month 2</v>
      </c>
      <c r="D485" s="7" t="str">
        <f t="shared" si="902"/>
        <v>Month 3</v>
      </c>
      <c r="E485" s="7" t="str">
        <f t="shared" si="902"/>
        <v>Month 4</v>
      </c>
      <c r="F485" s="7" t="str">
        <f t="shared" si="902"/>
        <v>Month 5</v>
      </c>
      <c r="G485" s="7" t="str">
        <f t="shared" si="902"/>
        <v>Month 6</v>
      </c>
      <c r="H485" s="7" t="str">
        <f t="shared" si="902"/>
        <v>Month 7</v>
      </c>
      <c r="I485" s="7" t="str">
        <f t="shared" si="902"/>
        <v>Month 8</v>
      </c>
      <c r="J485" s="7" t="str">
        <f t="shared" si="902"/>
        <v>Month 9</v>
      </c>
      <c r="K485" s="7" t="str">
        <f t="shared" si="902"/>
        <v>Month 10</v>
      </c>
      <c r="L485" s="7" t="str">
        <f t="shared" si="902"/>
        <v>Month 11</v>
      </c>
      <c r="M485" s="7" t="str">
        <f t="shared" si="902"/>
        <v>Month 12</v>
      </c>
      <c r="P485" s="7" t="str">
        <f t="shared" si="902"/>
        <v>Month 13</v>
      </c>
      <c r="Q485" s="7" t="str">
        <f t="shared" si="902"/>
        <v>Month 14</v>
      </c>
      <c r="R485" s="7" t="str">
        <f t="shared" si="902"/>
        <v>Month 15</v>
      </c>
      <c r="S485" s="7" t="str">
        <f t="shared" si="902"/>
        <v>Month 16</v>
      </c>
      <c r="T485" s="7" t="str">
        <f t="shared" si="902"/>
        <v>Month 17</v>
      </c>
      <c r="U485" s="7" t="str">
        <f t="shared" si="902"/>
        <v>Month 18</v>
      </c>
      <c r="V485" s="7" t="str">
        <f t="shared" si="902"/>
        <v>Month 19</v>
      </c>
      <c r="W485" s="7" t="str">
        <f t="shared" si="902"/>
        <v>Month 20</v>
      </c>
      <c r="X485" s="7" t="str">
        <f t="shared" si="902"/>
        <v>Month 21</v>
      </c>
      <c r="Y485" s="7" t="str">
        <f t="shared" si="902"/>
        <v>Month 22</v>
      </c>
      <c r="Z485" s="7" t="str">
        <f t="shared" si="902"/>
        <v>Month 23</v>
      </c>
      <c r="AA485" s="7" t="str">
        <f t="shared" si="902"/>
        <v>Month 24</v>
      </c>
      <c r="AD485" s="7" t="str">
        <f t="shared" si="902"/>
        <v>Month 25</v>
      </c>
      <c r="AE485" s="7" t="str">
        <f t="shared" si="902"/>
        <v>Month 26</v>
      </c>
      <c r="AF485" s="7" t="str">
        <f t="shared" si="902"/>
        <v>Month 27</v>
      </c>
      <c r="AG485" s="7" t="str">
        <f t="shared" si="902"/>
        <v>Month 28</v>
      </c>
      <c r="AH485" s="7" t="str">
        <f t="shared" si="902"/>
        <v>Month 29</v>
      </c>
      <c r="AI485" s="7" t="str">
        <f t="shared" si="902"/>
        <v>Month 30</v>
      </c>
      <c r="AJ485" s="7" t="str">
        <f t="shared" si="902"/>
        <v>Month 31</v>
      </c>
      <c r="AK485" s="7" t="str">
        <f t="shared" si="902"/>
        <v>Month 32</v>
      </c>
      <c r="AL485" s="7" t="str">
        <f t="shared" si="902"/>
        <v>Month 33</v>
      </c>
      <c r="AM485" s="7" t="str">
        <f t="shared" si="902"/>
        <v>Month 34</v>
      </c>
      <c r="AN485" s="7" t="str">
        <f t="shared" si="902"/>
        <v>Month 35</v>
      </c>
      <c r="AO485" s="7" t="str">
        <f t="shared" si="902"/>
        <v>Month 36</v>
      </c>
      <c r="AR485" s="7" t="str">
        <f>$AR$14</f>
        <v>Year 1</v>
      </c>
      <c r="AS485" s="7" t="str">
        <f>$AS$14</f>
        <v>Year 2</v>
      </c>
      <c r="AT485" s="7" t="str">
        <f>$AT$14</f>
        <v>Year 3</v>
      </c>
    </row>
    <row r="486" spans="1:46" x14ac:dyDescent="0.25">
      <c r="A486" s="13" t="s">
        <v>157</v>
      </c>
      <c r="B486" s="14">
        <f>B110+B121+B132+B143+B154+B165+B176+B187+B198+B209+B220+B231+B242+B253+B264+B275+B286+B297+B308+B319+B330+B341+B352+B363+B374+B385+B396+B407+B418+B429+B440+B451+B462+B473</f>
        <v>0</v>
      </c>
      <c r="C486" s="14">
        <f t="shared" ref="C486:M486" si="903">C110+C121+C132+C143+C154+C165+C176+C187+C198+C209+C220+C231+C242+C253+C264+C275+C286+C297+C308+C319+C330+C341+C352+C363+C374+C385+C396+C407+C418+C429+C440+C451+C462+C473</f>
        <v>0</v>
      </c>
      <c r="D486" s="14">
        <f t="shared" si="903"/>
        <v>0</v>
      </c>
      <c r="E486" s="14">
        <f t="shared" si="903"/>
        <v>0</v>
      </c>
      <c r="F486" s="14">
        <f t="shared" si="903"/>
        <v>0</v>
      </c>
      <c r="G486" s="14">
        <f t="shared" si="903"/>
        <v>0</v>
      </c>
      <c r="H486" s="14">
        <f t="shared" si="903"/>
        <v>0</v>
      </c>
      <c r="I486" s="14">
        <f t="shared" si="903"/>
        <v>0</v>
      </c>
      <c r="J486" s="14">
        <f t="shared" si="903"/>
        <v>0</v>
      </c>
      <c r="K486" s="14">
        <f t="shared" si="903"/>
        <v>0</v>
      </c>
      <c r="L486" s="14">
        <f t="shared" si="903"/>
        <v>0</v>
      </c>
      <c r="M486" s="14">
        <f t="shared" si="903"/>
        <v>0</v>
      </c>
      <c r="O486" s="13" t="str">
        <f>A486</f>
        <v># of New Leads Generated</v>
      </c>
      <c r="P486" s="14">
        <f>P110+P121+P132+P143+P154+P165+P176+P187+P198+P209+P220+P231+P242+P253+P264+P275+P286+P297+P308+P319+P330+P341+P352+P363+P374+P385+P396+P407+P418+P429+P440+P451+P462+P473</f>
        <v>0</v>
      </c>
      <c r="Q486" s="14">
        <f t="shared" ref="Q486:AA486" si="904">Q110+Q121+Q132+Q143+Q154+Q165+Q176+Q187+Q198+Q209+Q220+Q231+Q242+Q253+Q264+Q275+Q286+Q297+Q308+Q319+Q330+Q341+Q352+Q363+Q374+Q385+Q396+Q407+Q418+Q429+Q440+Q451+Q462+Q473</f>
        <v>0</v>
      </c>
      <c r="R486" s="14">
        <f t="shared" si="904"/>
        <v>0</v>
      </c>
      <c r="S486" s="14">
        <f t="shared" si="904"/>
        <v>0</v>
      </c>
      <c r="T486" s="14">
        <f t="shared" si="904"/>
        <v>0</v>
      </c>
      <c r="U486" s="14">
        <f t="shared" si="904"/>
        <v>0</v>
      </c>
      <c r="V486" s="14">
        <f t="shared" si="904"/>
        <v>0</v>
      </c>
      <c r="W486" s="14">
        <f t="shared" si="904"/>
        <v>0</v>
      </c>
      <c r="X486" s="14">
        <f t="shared" si="904"/>
        <v>0</v>
      </c>
      <c r="Y486" s="14">
        <f t="shared" si="904"/>
        <v>0</v>
      </c>
      <c r="Z486" s="14">
        <f t="shared" si="904"/>
        <v>0</v>
      </c>
      <c r="AA486" s="14">
        <f t="shared" si="904"/>
        <v>0</v>
      </c>
      <c r="AC486" s="13" t="str">
        <f>A486</f>
        <v># of New Leads Generated</v>
      </c>
      <c r="AD486" s="14">
        <f>AD110+AD121+AD132+AD143+AD154+AD165+AD176+AD187+AD198+AD209+AD220+AD231+AD242+AD253+AD264+AD275+AD286+AD297+AD308+AD319+AD330+AD341+AD352+AD363+AD374+AD385+AD396+AD407+AD418+AD429+AD440+AD451+AD462+AD473</f>
        <v>0</v>
      </c>
      <c r="AE486" s="14">
        <f t="shared" ref="AE486:AO486" si="905">AE110+AE121+AE132+AE143+AE154+AE165+AE176+AE187+AE198+AE209+AE220+AE231+AE242+AE253+AE264+AE275+AE286+AE297+AE308+AE319+AE330+AE341+AE352+AE363+AE374+AE385+AE396+AE407+AE418+AE429+AE440+AE451+AE462+AE473</f>
        <v>0</v>
      </c>
      <c r="AF486" s="14">
        <f t="shared" si="905"/>
        <v>0</v>
      </c>
      <c r="AG486" s="14">
        <f t="shared" si="905"/>
        <v>0</v>
      </c>
      <c r="AH486" s="14">
        <f t="shared" si="905"/>
        <v>0</v>
      </c>
      <c r="AI486" s="14">
        <f t="shared" si="905"/>
        <v>0</v>
      </c>
      <c r="AJ486" s="14">
        <f t="shared" si="905"/>
        <v>0</v>
      </c>
      <c r="AK486" s="14">
        <f t="shared" si="905"/>
        <v>0</v>
      </c>
      <c r="AL486" s="14">
        <f t="shared" si="905"/>
        <v>0</v>
      </c>
      <c r="AM486" s="14">
        <f t="shared" si="905"/>
        <v>0</v>
      </c>
      <c r="AN486" s="14">
        <f t="shared" si="905"/>
        <v>0</v>
      </c>
      <c r="AO486" s="14">
        <f t="shared" si="905"/>
        <v>0</v>
      </c>
      <c r="AQ486" s="13" t="str">
        <f>A486</f>
        <v># of New Leads Generated</v>
      </c>
      <c r="AR486" s="14">
        <f>AR110+AR121+AR132+AR143+AR154+AR165+AR176+AR187+AR198+AR209+AR220+AR231+AR242+AR253+AR264+AR275+AR286+AR297+AR308+AR319+AR330+AR341+AR352+AR363+AR374+AR385+AR396+AR407+AR418+AR429+AR440+AR451+AR462+AR473</f>
        <v>0</v>
      </c>
      <c r="AS486" s="14">
        <f>AS110+AS121+AS132+AS143+AS154+AS165+AS176+AS187+AS198+AS209+AS220+AS231+AS242+AS253+AS264+AS275+AS286+AS297+AS308+AS319+AS330+AS341+AS352+AS363+AS374+AS385+AS396+AS407+AS418+AS429+AS440+AS451+AS462+AS473</f>
        <v>0</v>
      </c>
      <c r="AT486" s="14">
        <f>AT110+AT121+AT132+AT143+AT154+AT165+AT176+AT187+AT198+AT209+AT220+AT231+AT242+AT253+AT264+AT275+AT286+AT297+AT308+AT319+AT330+AT341+AT352+AT363+AT374+AT385+AT396+AT407+AT418+AT429+AT440+AT451+AT462+AT473</f>
        <v>0</v>
      </c>
    </row>
    <row r="487" spans="1:46" x14ac:dyDescent="0.25">
      <c r="A487" s="20" t="s">
        <v>159</v>
      </c>
      <c r="B487" s="21">
        <f>B112+B123+B134+B145+B156+B167+B178+B189+B200+B211+B222+B233+B244+B255+B266+B277+B288+B299+B310+B321+B332+B343+B354+B365+B376+B387+B398+B409+B420+B431+B442+B453+B464+B475</f>
        <v>0</v>
      </c>
      <c r="C487" s="21">
        <f t="shared" ref="C487:M487" si="906">C112+C123+C134+C145+C156+C167+C178+C189+C200+C211+C222+C233+C244+C255+C266+C277+C288+C299+C310+C321+C332+C343+C354+C365+C376+C387+C398+C409+C420+C431+C442+C453+C464+C475</f>
        <v>0</v>
      </c>
      <c r="D487" s="21">
        <f t="shared" si="906"/>
        <v>0</v>
      </c>
      <c r="E487" s="21">
        <f t="shared" si="906"/>
        <v>0</v>
      </c>
      <c r="F487" s="21">
        <f t="shared" si="906"/>
        <v>0</v>
      </c>
      <c r="G487" s="21">
        <f t="shared" si="906"/>
        <v>0</v>
      </c>
      <c r="H487" s="21">
        <f t="shared" si="906"/>
        <v>0</v>
      </c>
      <c r="I487" s="21">
        <f t="shared" si="906"/>
        <v>0</v>
      </c>
      <c r="J487" s="21">
        <f t="shared" si="906"/>
        <v>0</v>
      </c>
      <c r="K487" s="21">
        <f t="shared" si="906"/>
        <v>0</v>
      </c>
      <c r="L487" s="21">
        <f t="shared" si="906"/>
        <v>0</v>
      </c>
      <c r="M487" s="21">
        <f t="shared" si="906"/>
        <v>0</v>
      </c>
      <c r="O487" s="22" t="str">
        <f>A487</f>
        <v>Number of New Customers</v>
      </c>
      <c r="P487" s="21">
        <f>P112+P123+P134+P145+P156+P167+P178+P189+P200+P211+P222+P233+P244+P255+P266+P277+P288+P299+P310+P321+P332+P343+P354+P365+P376+P387+P398+P409+P420+P431+P442+P453+P464+P475</f>
        <v>0</v>
      </c>
      <c r="Q487" s="21">
        <f t="shared" ref="Q487:AA487" si="907">Q112+Q123+Q134+Q145+Q156+Q167+Q178+Q189+Q200+Q211+Q222+Q233+Q244+Q255+Q266+Q277+Q288+Q299+Q310+Q321+Q332+Q343+Q354+Q365+Q376+Q387+Q398+Q409+Q420+Q431+Q442+Q453+Q464+Q475</f>
        <v>0</v>
      </c>
      <c r="R487" s="21">
        <f t="shared" si="907"/>
        <v>0</v>
      </c>
      <c r="S487" s="21">
        <f t="shared" si="907"/>
        <v>0</v>
      </c>
      <c r="T487" s="21">
        <f t="shared" si="907"/>
        <v>0</v>
      </c>
      <c r="U487" s="21">
        <f t="shared" si="907"/>
        <v>0</v>
      </c>
      <c r="V487" s="21">
        <f t="shared" si="907"/>
        <v>0</v>
      </c>
      <c r="W487" s="21">
        <f t="shared" si="907"/>
        <v>0</v>
      </c>
      <c r="X487" s="21">
        <f t="shared" si="907"/>
        <v>0</v>
      </c>
      <c r="Y487" s="21">
        <f t="shared" si="907"/>
        <v>0</v>
      </c>
      <c r="Z487" s="21">
        <f t="shared" si="907"/>
        <v>0</v>
      </c>
      <c r="AA487" s="21">
        <f t="shared" si="907"/>
        <v>0</v>
      </c>
      <c r="AC487" s="17" t="str">
        <f>A487</f>
        <v>Number of New Customers</v>
      </c>
      <c r="AD487" s="21">
        <f>AD112+AD123+AD134+AD145+AD156+AD167+AD178+AD189+AD200+AD211+AD222+AD233+AD244+AD255+AD266+AD277+AD288+AD299+AD310+AD321+AD332+AD343+AD354+AD365+AD376+AD387+AD398+AD409+AD420+AD431+AD442+AD453+AD464+AD475</f>
        <v>0</v>
      </c>
      <c r="AE487" s="21">
        <f t="shared" ref="AE487:AO487" si="908">AE112+AE123+AE134+AE145+AE156+AE167+AE178+AE189+AE200+AE211+AE222+AE233+AE244+AE255+AE266+AE277+AE288+AE299+AE310+AE321+AE332+AE343+AE354+AE365+AE376+AE387+AE398+AE409+AE420+AE431+AE442+AE453+AE464+AE475</f>
        <v>0</v>
      </c>
      <c r="AF487" s="21">
        <f t="shared" si="908"/>
        <v>0</v>
      </c>
      <c r="AG487" s="21">
        <f t="shared" si="908"/>
        <v>0</v>
      </c>
      <c r="AH487" s="21">
        <f t="shared" si="908"/>
        <v>0</v>
      </c>
      <c r="AI487" s="21">
        <f t="shared" si="908"/>
        <v>0</v>
      </c>
      <c r="AJ487" s="21">
        <f t="shared" si="908"/>
        <v>0</v>
      </c>
      <c r="AK487" s="21">
        <f t="shared" si="908"/>
        <v>0</v>
      </c>
      <c r="AL487" s="21">
        <f t="shared" si="908"/>
        <v>0</v>
      </c>
      <c r="AM487" s="21">
        <f t="shared" si="908"/>
        <v>0</v>
      </c>
      <c r="AN487" s="21">
        <f t="shared" si="908"/>
        <v>0</v>
      </c>
      <c r="AO487" s="21">
        <f t="shared" si="908"/>
        <v>0</v>
      </c>
      <c r="AQ487" s="17" t="str">
        <f>A487</f>
        <v>Number of New Customers</v>
      </c>
      <c r="AR487" s="21">
        <f>AR112+AR123+AR134+AR145+AR156+AR167+AR178+AR189+AR200+AR211+AR222+AR233+AR244+AR255+AR266+AR277+AR288+AR299+AR310+AR321+AR332+AR343+AR354+AR365+AR376+AR387+AR398+AR409+AR420+AR431+AR442+AR453+AR464+AR475</f>
        <v>0</v>
      </c>
      <c r="AS487" s="21">
        <f>AS112+AS123+AS134+AS145+AS156+AS167+AS178+AS189+AS200+AS211+AS222+AS233+AS244+AS255+AS266+AS277+AS288+AS299+AS310+AS321+AS332+AS343+AS354+AS365+AS376+AS387+AS398+AS409+AS420+AS431+AS442+AS453+AS464+AS475</f>
        <v>0</v>
      </c>
      <c r="AT487" s="21">
        <f>AT112+AT123+AT134+AT145+AT156+AT167+AT178+AT189+AT200+AT211+AT222+AT233+AT244+AT255+AT266+AT277+AT288+AT299+AT310+AT321+AT332+AT343+AT354+AT365+AT376+AT387+AT398+AT409+AT420+AT431+AT442+AT453+AT464+AT475</f>
        <v>0</v>
      </c>
    </row>
    <row r="488" spans="1:46" x14ac:dyDescent="0.25">
      <c r="A488" s="13" t="s">
        <v>161</v>
      </c>
      <c r="B488" s="25">
        <f>B114+B125+B136+B147+B158+B169+B180+B191+B202+B213+B224+B235+B246+B257+B268+B279+B290+B301+B312+B323+B334+B345+B356+B367+B378+B389+B400+B411+B422+B433+B444+B455+B466+B477</f>
        <v>0</v>
      </c>
      <c r="C488" s="25">
        <f t="shared" ref="C488:M488" si="909">C114+C125+C136+C147+C158+C169+C180+C191+C202+C213+C224+C235+C246+C257+C268+C279+C290+C301+C312+C323+C334+C345+C356+C367+C378+C389+C400+C411+C422+C433+C444+C455+C466+C477</f>
        <v>0</v>
      </c>
      <c r="D488" s="25">
        <f t="shared" si="909"/>
        <v>0</v>
      </c>
      <c r="E488" s="25">
        <f t="shared" si="909"/>
        <v>0</v>
      </c>
      <c r="F488" s="25">
        <f t="shared" si="909"/>
        <v>0</v>
      </c>
      <c r="G488" s="25">
        <f t="shared" si="909"/>
        <v>0</v>
      </c>
      <c r="H488" s="25">
        <f t="shared" si="909"/>
        <v>0</v>
      </c>
      <c r="I488" s="25">
        <f t="shared" si="909"/>
        <v>0</v>
      </c>
      <c r="J488" s="25">
        <f t="shared" si="909"/>
        <v>0</v>
      </c>
      <c r="K488" s="25">
        <f t="shared" si="909"/>
        <v>0</v>
      </c>
      <c r="L488" s="25">
        <f t="shared" si="909"/>
        <v>0</v>
      </c>
      <c r="M488" s="25">
        <f t="shared" si="909"/>
        <v>0</v>
      </c>
      <c r="O488" s="13" t="str">
        <f>A488</f>
        <v>Revenues from New Customers</v>
      </c>
      <c r="P488" s="25">
        <f>P114+P125+P136+P147+P158+P169+P180+P191+P202+P213+P224+P235+P246+P257+P268+P279+P290+P301+P312+P323+P334+P345+P356+P367+P378+P389+P400+P411+P422+P433+P444+P455+P466+P477</f>
        <v>0</v>
      </c>
      <c r="Q488" s="25">
        <f t="shared" ref="Q488:AA488" si="910">Q114+Q125+Q136+Q147+Q158+Q169+Q180+Q191+Q202+Q213+Q224+Q235+Q246+Q257+Q268+Q279+Q290+Q301+Q312+Q323+Q334+Q345+Q356+Q367+Q378+Q389+Q400+Q411+Q422+Q433+Q444+Q455+Q466+Q477</f>
        <v>0</v>
      </c>
      <c r="R488" s="25">
        <f t="shared" si="910"/>
        <v>0</v>
      </c>
      <c r="S488" s="25">
        <f t="shared" si="910"/>
        <v>0</v>
      </c>
      <c r="T488" s="25">
        <f t="shared" si="910"/>
        <v>0</v>
      </c>
      <c r="U488" s="25">
        <f t="shared" si="910"/>
        <v>0</v>
      </c>
      <c r="V488" s="25">
        <f t="shared" si="910"/>
        <v>0</v>
      </c>
      <c r="W488" s="25">
        <f t="shared" si="910"/>
        <v>0</v>
      </c>
      <c r="X488" s="25">
        <f t="shared" si="910"/>
        <v>0</v>
      </c>
      <c r="Y488" s="25">
        <f t="shared" si="910"/>
        <v>0</v>
      </c>
      <c r="Z488" s="25">
        <f t="shared" si="910"/>
        <v>0</v>
      </c>
      <c r="AA488" s="25">
        <f t="shared" si="910"/>
        <v>0</v>
      </c>
      <c r="AC488" s="13" t="str">
        <f>A488</f>
        <v>Revenues from New Customers</v>
      </c>
      <c r="AD488" s="25">
        <f>AD114+AD125+AD136+AD147+AD158+AD169+AD180+AD191+AD202+AD213+AD224+AD235+AD246+AD257+AD268+AD279+AD290+AD301+AD312+AD323+AD334+AD345+AD356+AD367+AD378+AD389+AD400+AD411+AD422+AD433+AD444+AD455+AD466+AD477</f>
        <v>0</v>
      </c>
      <c r="AE488" s="25">
        <f t="shared" ref="AE488:AO488" si="911">AE114+AE125+AE136+AE147+AE158+AE169+AE180+AE191+AE202+AE213+AE224+AE235+AE246+AE257+AE268+AE279+AE290+AE301+AE312+AE323+AE334+AE345+AE356+AE367+AE378+AE389+AE400+AE411+AE422+AE433+AE444+AE455+AE466+AE477</f>
        <v>0</v>
      </c>
      <c r="AF488" s="25">
        <f t="shared" si="911"/>
        <v>0</v>
      </c>
      <c r="AG488" s="25">
        <f t="shared" si="911"/>
        <v>0</v>
      </c>
      <c r="AH488" s="25">
        <f t="shared" si="911"/>
        <v>0</v>
      </c>
      <c r="AI488" s="25">
        <f t="shared" si="911"/>
        <v>0</v>
      </c>
      <c r="AJ488" s="25">
        <f t="shared" si="911"/>
        <v>0</v>
      </c>
      <c r="AK488" s="25">
        <f t="shared" si="911"/>
        <v>0</v>
      </c>
      <c r="AL488" s="25">
        <f t="shared" si="911"/>
        <v>0</v>
      </c>
      <c r="AM488" s="25">
        <f t="shared" si="911"/>
        <v>0</v>
      </c>
      <c r="AN488" s="25">
        <f t="shared" si="911"/>
        <v>0</v>
      </c>
      <c r="AO488" s="25">
        <f t="shared" si="911"/>
        <v>0</v>
      </c>
      <c r="AQ488" s="13" t="str">
        <f>A488</f>
        <v>Revenues from New Customers</v>
      </c>
      <c r="AR488" s="25">
        <f>AR114+AR125+AR136+AR147+AR158+AR169+AR180+AR191+AR202+AR213+AR224+AR235+AR246+AR257+AR268+AR279+AR290+AR301+AR312+AR323+AR334+AR345+AR356+AR367+AR378+AR389+AR400+AR411+AR422+AR433+AR444+AR455+AR466+AR477</f>
        <v>0</v>
      </c>
      <c r="AS488" s="25">
        <f>AS114+AS125+AS136+AS147+AS158+AS169+AS180+AS191+AS202+AS213+AS224+AS235+AS246+AS257+AS268+AS279+AS290+AS301+AS312+AS323+AS334+AS345+AS356+AS367+AS378+AS389+AS400+AS411+AS422+AS433+AS444+AS455+AS466+AS477</f>
        <v>0</v>
      </c>
      <c r="AT488" s="25">
        <f>AT114+AT125+AT136+AT147+AT158+AT169+AT180+AT191+AT202+AT213+AT224+AT235+AT246+AT257+AT268+AT279+AT290+AT301+AT312+AT323+AT334+AT345+AT356+AT367+AT378+AT389+AT400+AT411+AT422+AT433+AT444+AT455+AT466+AT477</f>
        <v>0</v>
      </c>
    </row>
    <row r="489" spans="1:46" ht="30" x14ac:dyDescent="0.25">
      <c r="A489" s="26" t="s">
        <v>162</v>
      </c>
      <c r="B489" s="25">
        <f>B87</f>
        <v>0</v>
      </c>
      <c r="C489" s="25">
        <f t="shared" ref="C489:M489" si="912">C87</f>
        <v>0</v>
      </c>
      <c r="D489" s="25">
        <f t="shared" si="912"/>
        <v>0</v>
      </c>
      <c r="E489" s="25">
        <f t="shared" si="912"/>
        <v>0</v>
      </c>
      <c r="F489" s="25">
        <f t="shared" si="912"/>
        <v>0</v>
      </c>
      <c r="G489" s="25">
        <f t="shared" si="912"/>
        <v>0</v>
      </c>
      <c r="H489" s="25">
        <f t="shared" si="912"/>
        <v>0</v>
      </c>
      <c r="I489" s="25">
        <f t="shared" si="912"/>
        <v>0</v>
      </c>
      <c r="J489" s="25">
        <f t="shared" si="912"/>
        <v>0</v>
      </c>
      <c r="K489" s="25">
        <f t="shared" si="912"/>
        <v>0</v>
      </c>
      <c r="L489" s="25">
        <f t="shared" si="912"/>
        <v>0</v>
      </c>
      <c r="M489" s="25">
        <f t="shared" si="912"/>
        <v>0</v>
      </c>
      <c r="O489" s="26" t="str">
        <f>A489</f>
        <v>New Revenues from Existing Customers</v>
      </c>
      <c r="P489" s="25">
        <f>P87</f>
        <v>0</v>
      </c>
      <c r="Q489" s="25">
        <f t="shared" ref="Q489:AA489" si="913">Q87</f>
        <v>0</v>
      </c>
      <c r="R489" s="25">
        <f t="shared" si="913"/>
        <v>0</v>
      </c>
      <c r="S489" s="25">
        <f t="shared" si="913"/>
        <v>0</v>
      </c>
      <c r="T489" s="25">
        <f t="shared" si="913"/>
        <v>0</v>
      </c>
      <c r="U489" s="25">
        <f t="shared" si="913"/>
        <v>0</v>
      </c>
      <c r="V489" s="25">
        <f t="shared" si="913"/>
        <v>0</v>
      </c>
      <c r="W489" s="25">
        <f t="shared" si="913"/>
        <v>0</v>
      </c>
      <c r="X489" s="25">
        <f t="shared" si="913"/>
        <v>0</v>
      </c>
      <c r="Y489" s="25">
        <f t="shared" si="913"/>
        <v>0</v>
      </c>
      <c r="Z489" s="25">
        <f t="shared" si="913"/>
        <v>0</v>
      </c>
      <c r="AA489" s="25">
        <f t="shared" si="913"/>
        <v>0</v>
      </c>
      <c r="AC489" s="26" t="str">
        <f>A489</f>
        <v>New Revenues from Existing Customers</v>
      </c>
      <c r="AD489" s="25">
        <f>AD87</f>
        <v>0</v>
      </c>
      <c r="AE489" s="25">
        <f t="shared" ref="AE489:AO489" si="914">AE87</f>
        <v>0</v>
      </c>
      <c r="AF489" s="25">
        <f t="shared" si="914"/>
        <v>0</v>
      </c>
      <c r="AG489" s="25">
        <f t="shared" si="914"/>
        <v>0</v>
      </c>
      <c r="AH489" s="25">
        <f t="shared" si="914"/>
        <v>0</v>
      </c>
      <c r="AI489" s="25">
        <f t="shared" si="914"/>
        <v>0</v>
      </c>
      <c r="AJ489" s="25">
        <f t="shared" si="914"/>
        <v>0</v>
      </c>
      <c r="AK489" s="25">
        <f t="shared" si="914"/>
        <v>0</v>
      </c>
      <c r="AL489" s="25">
        <f t="shared" si="914"/>
        <v>0</v>
      </c>
      <c r="AM489" s="25">
        <f t="shared" si="914"/>
        <v>0</v>
      </c>
      <c r="AN489" s="25">
        <f t="shared" si="914"/>
        <v>0</v>
      </c>
      <c r="AO489" s="25">
        <f t="shared" si="914"/>
        <v>0</v>
      </c>
      <c r="AQ489" s="26" t="str">
        <f>A489</f>
        <v>New Revenues from Existing Customers</v>
      </c>
      <c r="AR489" s="25">
        <f>AR87</f>
        <v>0</v>
      </c>
      <c r="AS489" s="25">
        <f>AS87</f>
        <v>0</v>
      </c>
      <c r="AT489" s="25">
        <f>AT87</f>
        <v>0</v>
      </c>
    </row>
    <row r="490" spans="1:46" x14ac:dyDescent="0.25">
      <c r="A490" s="13" t="s">
        <v>163</v>
      </c>
      <c r="B490" s="25">
        <f>B489+B488</f>
        <v>0</v>
      </c>
      <c r="C490" s="25">
        <f t="shared" ref="C490:M490" si="915">C489+C488</f>
        <v>0</v>
      </c>
      <c r="D490" s="25">
        <f t="shared" si="915"/>
        <v>0</v>
      </c>
      <c r="E490" s="25">
        <f t="shared" si="915"/>
        <v>0</v>
      </c>
      <c r="F490" s="25">
        <f t="shared" si="915"/>
        <v>0</v>
      </c>
      <c r="G490" s="25">
        <f t="shared" si="915"/>
        <v>0</v>
      </c>
      <c r="H490" s="25">
        <f t="shared" si="915"/>
        <v>0</v>
      </c>
      <c r="I490" s="25">
        <f t="shared" si="915"/>
        <v>0</v>
      </c>
      <c r="J490" s="25">
        <f t="shared" si="915"/>
        <v>0</v>
      </c>
      <c r="K490" s="25">
        <f t="shared" si="915"/>
        <v>0</v>
      </c>
      <c r="L490" s="25">
        <f t="shared" si="915"/>
        <v>0</v>
      </c>
      <c r="M490" s="25">
        <f t="shared" si="915"/>
        <v>0</v>
      </c>
      <c r="O490" s="13" t="str">
        <f>A490</f>
        <v>Total Revenues</v>
      </c>
      <c r="P490" s="25">
        <f t="shared" ref="P490:AA490" si="916">P489+P488</f>
        <v>0</v>
      </c>
      <c r="Q490" s="25">
        <f t="shared" si="916"/>
        <v>0</v>
      </c>
      <c r="R490" s="25">
        <f t="shared" si="916"/>
        <v>0</v>
      </c>
      <c r="S490" s="25">
        <f t="shared" si="916"/>
        <v>0</v>
      </c>
      <c r="T490" s="25">
        <f t="shared" si="916"/>
        <v>0</v>
      </c>
      <c r="U490" s="25">
        <f t="shared" si="916"/>
        <v>0</v>
      </c>
      <c r="V490" s="25">
        <f t="shared" si="916"/>
        <v>0</v>
      </c>
      <c r="W490" s="25">
        <f t="shared" si="916"/>
        <v>0</v>
      </c>
      <c r="X490" s="25">
        <f t="shared" si="916"/>
        <v>0</v>
      </c>
      <c r="Y490" s="25">
        <f t="shared" si="916"/>
        <v>0</v>
      </c>
      <c r="Z490" s="25">
        <f t="shared" si="916"/>
        <v>0</v>
      </c>
      <c r="AA490" s="25">
        <f t="shared" si="916"/>
        <v>0</v>
      </c>
      <c r="AC490" s="13" t="str">
        <f>A490</f>
        <v>Total Revenues</v>
      </c>
      <c r="AD490" s="25">
        <f t="shared" ref="AD490:AO490" si="917">AD489+AD488</f>
        <v>0</v>
      </c>
      <c r="AE490" s="25">
        <f t="shared" si="917"/>
        <v>0</v>
      </c>
      <c r="AF490" s="25">
        <f t="shared" si="917"/>
        <v>0</v>
      </c>
      <c r="AG490" s="25">
        <f t="shared" si="917"/>
        <v>0</v>
      </c>
      <c r="AH490" s="25">
        <f t="shared" si="917"/>
        <v>0</v>
      </c>
      <c r="AI490" s="25">
        <f t="shared" si="917"/>
        <v>0</v>
      </c>
      <c r="AJ490" s="25">
        <f t="shared" si="917"/>
        <v>0</v>
      </c>
      <c r="AK490" s="25">
        <f t="shared" si="917"/>
        <v>0</v>
      </c>
      <c r="AL490" s="25">
        <f t="shared" si="917"/>
        <v>0</v>
      </c>
      <c r="AM490" s="25">
        <f t="shared" si="917"/>
        <v>0</v>
      </c>
      <c r="AN490" s="25">
        <f t="shared" si="917"/>
        <v>0</v>
      </c>
      <c r="AO490" s="25">
        <f t="shared" si="917"/>
        <v>0</v>
      </c>
      <c r="AQ490" s="13" t="str">
        <f>A490</f>
        <v>Total Revenues</v>
      </c>
      <c r="AR490" s="25">
        <f>AR489+AR488</f>
        <v>0</v>
      </c>
      <c r="AS490" s="25">
        <f>AS489+AS488</f>
        <v>0</v>
      </c>
      <c r="AT490" s="25">
        <f>AT489+AT488</f>
        <v>0</v>
      </c>
    </row>
    <row r="491" spans="1:46" x14ac:dyDescent="0.25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R491" s="10"/>
      <c r="AS491" s="10"/>
      <c r="AT491" s="10"/>
    </row>
    <row r="492" spans="1:46" x14ac:dyDescent="0.25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R492" s="10"/>
      <c r="AS492" s="10"/>
      <c r="AT492" s="10"/>
    </row>
    <row r="493" spans="1:46" ht="15.75" x14ac:dyDescent="0.25">
      <c r="A493" s="4" t="s">
        <v>184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O493" s="4" t="str">
        <f>A493</f>
        <v>Profit Results (Totaled Individually by Type of Promotion)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C493" s="4" t="str">
        <f>A493</f>
        <v>Profit Results (Totaled Individually by Type of Promotion)</v>
      </c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Q493" s="4" t="str">
        <f>A493</f>
        <v>Profit Results (Totaled Individually by Type of Promotion)</v>
      </c>
      <c r="AR493" s="10"/>
      <c r="AS493" s="10"/>
      <c r="AT493" s="10"/>
    </row>
    <row r="494" spans="1:46" ht="15.75" x14ac:dyDescent="0.25">
      <c r="A494" s="4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O494" s="4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C494" s="4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Q494" s="4"/>
      <c r="AR494" s="10"/>
      <c r="AS494" s="10"/>
      <c r="AT494" s="10"/>
    </row>
    <row r="495" spans="1:46" x14ac:dyDescent="0.25">
      <c r="B495" s="7" t="str">
        <f>B$14</f>
        <v>Month 1</v>
      </c>
      <c r="C495" s="7" t="str">
        <f t="shared" ref="C495:AO495" si="918">C$14</f>
        <v>Month 2</v>
      </c>
      <c r="D495" s="7" t="str">
        <f t="shared" si="918"/>
        <v>Month 3</v>
      </c>
      <c r="E495" s="7" t="str">
        <f t="shared" si="918"/>
        <v>Month 4</v>
      </c>
      <c r="F495" s="7" t="str">
        <f t="shared" si="918"/>
        <v>Month 5</v>
      </c>
      <c r="G495" s="7" t="str">
        <f t="shared" si="918"/>
        <v>Month 6</v>
      </c>
      <c r="H495" s="7" t="str">
        <f t="shared" si="918"/>
        <v>Month 7</v>
      </c>
      <c r="I495" s="7" t="str">
        <f t="shared" si="918"/>
        <v>Month 8</v>
      </c>
      <c r="J495" s="7" t="str">
        <f t="shared" si="918"/>
        <v>Month 9</v>
      </c>
      <c r="K495" s="7" t="str">
        <f t="shared" si="918"/>
        <v>Month 10</v>
      </c>
      <c r="L495" s="7" t="str">
        <f t="shared" si="918"/>
        <v>Month 11</v>
      </c>
      <c r="M495" s="7" t="str">
        <f t="shared" si="918"/>
        <v>Month 12</v>
      </c>
      <c r="P495" s="7" t="str">
        <f t="shared" si="918"/>
        <v>Month 13</v>
      </c>
      <c r="Q495" s="7" t="str">
        <f t="shared" si="918"/>
        <v>Month 14</v>
      </c>
      <c r="R495" s="7" t="str">
        <f t="shared" si="918"/>
        <v>Month 15</v>
      </c>
      <c r="S495" s="7" t="str">
        <f t="shared" si="918"/>
        <v>Month 16</v>
      </c>
      <c r="T495" s="7" t="str">
        <f t="shared" si="918"/>
        <v>Month 17</v>
      </c>
      <c r="U495" s="7" t="str">
        <f t="shared" si="918"/>
        <v>Month 18</v>
      </c>
      <c r="V495" s="7" t="str">
        <f t="shared" si="918"/>
        <v>Month 19</v>
      </c>
      <c r="W495" s="7" t="str">
        <f t="shared" si="918"/>
        <v>Month 20</v>
      </c>
      <c r="X495" s="7" t="str">
        <f t="shared" si="918"/>
        <v>Month 21</v>
      </c>
      <c r="Y495" s="7" t="str">
        <f t="shared" si="918"/>
        <v>Month 22</v>
      </c>
      <c r="Z495" s="7" t="str">
        <f t="shared" si="918"/>
        <v>Month 23</v>
      </c>
      <c r="AA495" s="7" t="str">
        <f t="shared" si="918"/>
        <v>Month 24</v>
      </c>
      <c r="AD495" s="7" t="str">
        <f t="shared" si="918"/>
        <v>Month 25</v>
      </c>
      <c r="AE495" s="7" t="str">
        <f t="shared" si="918"/>
        <v>Month 26</v>
      </c>
      <c r="AF495" s="7" t="str">
        <f t="shared" si="918"/>
        <v>Month 27</v>
      </c>
      <c r="AG495" s="7" t="str">
        <f t="shared" si="918"/>
        <v>Month 28</v>
      </c>
      <c r="AH495" s="7" t="str">
        <f t="shared" si="918"/>
        <v>Month 29</v>
      </c>
      <c r="AI495" s="7" t="str">
        <f t="shared" si="918"/>
        <v>Month 30</v>
      </c>
      <c r="AJ495" s="7" t="str">
        <f t="shared" si="918"/>
        <v>Month 31</v>
      </c>
      <c r="AK495" s="7" t="str">
        <f t="shared" si="918"/>
        <v>Month 32</v>
      </c>
      <c r="AL495" s="7" t="str">
        <f t="shared" si="918"/>
        <v>Month 33</v>
      </c>
      <c r="AM495" s="7" t="str">
        <f t="shared" si="918"/>
        <v>Month 34</v>
      </c>
      <c r="AN495" s="7" t="str">
        <f t="shared" si="918"/>
        <v>Month 35</v>
      </c>
      <c r="AO495" s="7" t="str">
        <f t="shared" si="918"/>
        <v>Month 36</v>
      </c>
      <c r="AR495" s="7" t="str">
        <f>$AR$14</f>
        <v>Year 1</v>
      </c>
      <c r="AS495" s="7" t="str">
        <f>$AS$14</f>
        <v>Year 2</v>
      </c>
      <c r="AT495" s="7" t="str">
        <f>$AT$14</f>
        <v>Year 3</v>
      </c>
    </row>
    <row r="496" spans="1:46" x14ac:dyDescent="0.25">
      <c r="A496" s="8" t="s">
        <v>163</v>
      </c>
      <c r="B496" s="9">
        <f t="shared" ref="B496:M496" si="919">B490</f>
        <v>0</v>
      </c>
      <c r="C496" s="9">
        <f t="shared" si="919"/>
        <v>0</v>
      </c>
      <c r="D496" s="9">
        <f t="shared" si="919"/>
        <v>0</v>
      </c>
      <c r="E496" s="9">
        <f t="shared" si="919"/>
        <v>0</v>
      </c>
      <c r="F496" s="9">
        <f t="shared" si="919"/>
        <v>0</v>
      </c>
      <c r="G496" s="9">
        <f t="shared" si="919"/>
        <v>0</v>
      </c>
      <c r="H496" s="9">
        <f t="shared" si="919"/>
        <v>0</v>
      </c>
      <c r="I496" s="9">
        <f t="shared" si="919"/>
        <v>0</v>
      </c>
      <c r="J496" s="9">
        <f t="shared" si="919"/>
        <v>0</v>
      </c>
      <c r="K496" s="9">
        <f t="shared" si="919"/>
        <v>0</v>
      </c>
      <c r="L496" s="9">
        <f t="shared" si="919"/>
        <v>0</v>
      </c>
      <c r="M496" s="9">
        <f t="shared" si="919"/>
        <v>0</v>
      </c>
      <c r="O496" s="8" t="str">
        <f t="shared" ref="O496:O501" si="920">A496</f>
        <v>Total Revenues</v>
      </c>
      <c r="P496" s="9">
        <f t="shared" ref="P496:AA496" si="921">P490</f>
        <v>0</v>
      </c>
      <c r="Q496" s="9">
        <f t="shared" si="921"/>
        <v>0</v>
      </c>
      <c r="R496" s="9">
        <f t="shared" si="921"/>
        <v>0</v>
      </c>
      <c r="S496" s="9">
        <f t="shared" si="921"/>
        <v>0</v>
      </c>
      <c r="T496" s="9">
        <f t="shared" si="921"/>
        <v>0</v>
      </c>
      <c r="U496" s="9">
        <f t="shared" si="921"/>
        <v>0</v>
      </c>
      <c r="V496" s="9">
        <f t="shared" si="921"/>
        <v>0</v>
      </c>
      <c r="W496" s="9">
        <f t="shared" si="921"/>
        <v>0</v>
      </c>
      <c r="X496" s="9">
        <f t="shared" si="921"/>
        <v>0</v>
      </c>
      <c r="Y496" s="9">
        <f t="shared" si="921"/>
        <v>0</v>
      </c>
      <c r="Z496" s="9">
        <f t="shared" si="921"/>
        <v>0</v>
      </c>
      <c r="AA496" s="9">
        <f t="shared" si="921"/>
        <v>0</v>
      </c>
      <c r="AC496" s="8" t="str">
        <f t="shared" ref="AC496:AC501" si="922">A496</f>
        <v>Total Revenues</v>
      </c>
      <c r="AD496" s="9">
        <f t="shared" ref="AD496:AO496" si="923">AD490</f>
        <v>0</v>
      </c>
      <c r="AE496" s="9">
        <f t="shared" si="923"/>
        <v>0</v>
      </c>
      <c r="AF496" s="9">
        <f t="shared" si="923"/>
        <v>0</v>
      </c>
      <c r="AG496" s="9">
        <f t="shared" si="923"/>
        <v>0</v>
      </c>
      <c r="AH496" s="9">
        <f t="shared" si="923"/>
        <v>0</v>
      </c>
      <c r="AI496" s="9">
        <f t="shared" si="923"/>
        <v>0</v>
      </c>
      <c r="AJ496" s="9">
        <f t="shared" si="923"/>
        <v>0</v>
      </c>
      <c r="AK496" s="9">
        <f t="shared" si="923"/>
        <v>0</v>
      </c>
      <c r="AL496" s="9">
        <f t="shared" si="923"/>
        <v>0</v>
      </c>
      <c r="AM496" s="9">
        <f t="shared" si="923"/>
        <v>0</v>
      </c>
      <c r="AN496" s="9">
        <f t="shared" si="923"/>
        <v>0</v>
      </c>
      <c r="AO496" s="9">
        <f t="shared" si="923"/>
        <v>0</v>
      </c>
      <c r="AQ496" s="8" t="str">
        <f t="shared" ref="AQ496:AQ501" si="924">A496</f>
        <v>Total Revenues</v>
      </c>
      <c r="AR496" s="9">
        <f>AR490</f>
        <v>0</v>
      </c>
      <c r="AS496" s="9">
        <f>AS490</f>
        <v>0</v>
      </c>
      <c r="AT496" s="9">
        <f>AT490</f>
        <v>0</v>
      </c>
    </row>
    <row r="497" spans="1:46" x14ac:dyDescent="0.25">
      <c r="A497" s="8" t="s">
        <v>166</v>
      </c>
      <c r="B497" s="9">
        <f t="shared" ref="B497:M497" si="925">B35</f>
        <v>0</v>
      </c>
      <c r="C497" s="9">
        <f t="shared" si="925"/>
        <v>0</v>
      </c>
      <c r="D497" s="9">
        <f t="shared" si="925"/>
        <v>0</v>
      </c>
      <c r="E497" s="9">
        <f t="shared" si="925"/>
        <v>0</v>
      </c>
      <c r="F497" s="9">
        <f t="shared" si="925"/>
        <v>0</v>
      </c>
      <c r="G497" s="9">
        <f t="shared" si="925"/>
        <v>0</v>
      </c>
      <c r="H497" s="9">
        <f t="shared" si="925"/>
        <v>0</v>
      </c>
      <c r="I497" s="9">
        <f t="shared" si="925"/>
        <v>0</v>
      </c>
      <c r="J497" s="9">
        <f t="shared" si="925"/>
        <v>0</v>
      </c>
      <c r="K497" s="9">
        <f t="shared" si="925"/>
        <v>0</v>
      </c>
      <c r="L497" s="9">
        <f t="shared" si="925"/>
        <v>0</v>
      </c>
      <c r="M497" s="9">
        <f t="shared" si="925"/>
        <v>0</v>
      </c>
      <c r="O497" s="8" t="str">
        <f t="shared" si="920"/>
        <v>Cost of Marketing Materials</v>
      </c>
      <c r="P497" s="9">
        <f t="shared" ref="P497:AA497" si="926">P35</f>
        <v>0</v>
      </c>
      <c r="Q497" s="9">
        <f t="shared" si="926"/>
        <v>0</v>
      </c>
      <c r="R497" s="9">
        <f t="shared" si="926"/>
        <v>0</v>
      </c>
      <c r="S497" s="9">
        <f t="shared" si="926"/>
        <v>0</v>
      </c>
      <c r="T497" s="9">
        <f t="shared" si="926"/>
        <v>0</v>
      </c>
      <c r="U497" s="9">
        <f t="shared" si="926"/>
        <v>0</v>
      </c>
      <c r="V497" s="9">
        <f t="shared" si="926"/>
        <v>0</v>
      </c>
      <c r="W497" s="9">
        <f t="shared" si="926"/>
        <v>0</v>
      </c>
      <c r="X497" s="9">
        <f t="shared" si="926"/>
        <v>0</v>
      </c>
      <c r="Y497" s="9">
        <f t="shared" si="926"/>
        <v>0</v>
      </c>
      <c r="Z497" s="9">
        <f t="shared" si="926"/>
        <v>0</v>
      </c>
      <c r="AA497" s="9">
        <f t="shared" si="926"/>
        <v>0</v>
      </c>
      <c r="AC497" s="8" t="str">
        <f t="shared" si="922"/>
        <v>Cost of Marketing Materials</v>
      </c>
      <c r="AD497" s="9">
        <f t="shared" ref="AD497:AO497" si="927">AD35</f>
        <v>0</v>
      </c>
      <c r="AE497" s="9">
        <f t="shared" si="927"/>
        <v>0</v>
      </c>
      <c r="AF497" s="9">
        <f t="shared" si="927"/>
        <v>0</v>
      </c>
      <c r="AG497" s="9">
        <f t="shared" si="927"/>
        <v>0</v>
      </c>
      <c r="AH497" s="9">
        <f t="shared" si="927"/>
        <v>0</v>
      </c>
      <c r="AI497" s="9">
        <f t="shared" si="927"/>
        <v>0</v>
      </c>
      <c r="AJ497" s="9">
        <f t="shared" si="927"/>
        <v>0</v>
      </c>
      <c r="AK497" s="9">
        <f t="shared" si="927"/>
        <v>0</v>
      </c>
      <c r="AL497" s="9">
        <f t="shared" si="927"/>
        <v>0</v>
      </c>
      <c r="AM497" s="9">
        <f t="shared" si="927"/>
        <v>0</v>
      </c>
      <c r="AN497" s="9">
        <f t="shared" si="927"/>
        <v>0</v>
      </c>
      <c r="AO497" s="9">
        <f t="shared" si="927"/>
        <v>0</v>
      </c>
      <c r="AQ497" s="8" t="str">
        <f t="shared" si="924"/>
        <v>Cost of Marketing Materials</v>
      </c>
      <c r="AR497" s="9">
        <f>AR35</f>
        <v>0</v>
      </c>
      <c r="AS497" s="9">
        <f>AS35</f>
        <v>0</v>
      </c>
      <c r="AT497" s="9">
        <f>AT35</f>
        <v>0</v>
      </c>
    </row>
    <row r="498" spans="1:46" x14ac:dyDescent="0.25">
      <c r="A498" s="8" t="s">
        <v>167</v>
      </c>
      <c r="B498" s="9">
        <f>B109+B120+B131+B142+B153+B164+B175+B186+B197+B208+B219+B230+B241+B252+B263+B274+B285+B296+B307+B318+B329+B340+B351+B362+B373+B384+B395+B406+B417+B428+B439+B450+B461+B472</f>
        <v>0</v>
      </c>
      <c r="C498" s="9">
        <f t="shared" ref="C498:M498" si="928">C109+C120+C131+C142+C153+C164+C175+C186+C197+C208+C219+C230+C241+C252+C263+C274+C285+C296+C307+C318+C329+C340+C351+C362+C373+C384+C395+C406+C417+C428+C439+C450+C461+C472</f>
        <v>0</v>
      </c>
      <c r="D498" s="9">
        <f t="shared" si="928"/>
        <v>0</v>
      </c>
      <c r="E498" s="9">
        <f t="shared" si="928"/>
        <v>0</v>
      </c>
      <c r="F498" s="9">
        <f t="shared" si="928"/>
        <v>0</v>
      </c>
      <c r="G498" s="9">
        <f t="shared" si="928"/>
        <v>0</v>
      </c>
      <c r="H498" s="9">
        <f t="shared" si="928"/>
        <v>0</v>
      </c>
      <c r="I498" s="9">
        <f t="shared" si="928"/>
        <v>0</v>
      </c>
      <c r="J498" s="9">
        <f t="shared" si="928"/>
        <v>0</v>
      </c>
      <c r="K498" s="9">
        <f t="shared" si="928"/>
        <v>0</v>
      </c>
      <c r="L498" s="9">
        <f t="shared" si="928"/>
        <v>0</v>
      </c>
      <c r="M498" s="9">
        <f t="shared" si="928"/>
        <v>0</v>
      </c>
      <c r="O498" s="8" t="str">
        <f t="shared" si="920"/>
        <v>Cost of Marketing Promotions</v>
      </c>
      <c r="P498" s="9">
        <f>P109+P120+P131+P142+P153+P164+P175+P186+P197+P208+P219+P230+P241+P252+P263+P274+P285+P296+P307+P318+P329+P340+P351+P362+P373+P384+P395+P406+P417+P428+P439+P450+P461+P472</f>
        <v>0</v>
      </c>
      <c r="Q498" s="9">
        <f t="shared" ref="Q498:AA498" si="929">Q109+Q120+Q131+Q142+Q153+Q164+Q175+Q186+Q197+Q208+Q219+Q230+Q241+Q252+Q263+Q274+Q285+Q296+Q307+Q318+Q329+Q340+Q351+Q362+Q373+Q384+Q395+Q406+Q417+Q428+Q439+Q450+Q461+Q472</f>
        <v>0</v>
      </c>
      <c r="R498" s="9">
        <f t="shared" si="929"/>
        <v>0</v>
      </c>
      <c r="S498" s="9">
        <f t="shared" si="929"/>
        <v>0</v>
      </c>
      <c r="T498" s="9">
        <f t="shared" si="929"/>
        <v>0</v>
      </c>
      <c r="U498" s="9">
        <f t="shared" si="929"/>
        <v>0</v>
      </c>
      <c r="V498" s="9">
        <f t="shared" si="929"/>
        <v>0</v>
      </c>
      <c r="W498" s="9">
        <f t="shared" si="929"/>
        <v>0</v>
      </c>
      <c r="X498" s="9">
        <f t="shared" si="929"/>
        <v>0</v>
      </c>
      <c r="Y498" s="9">
        <f t="shared" si="929"/>
        <v>0</v>
      </c>
      <c r="Z498" s="9">
        <f t="shared" si="929"/>
        <v>0</v>
      </c>
      <c r="AA498" s="9">
        <f t="shared" si="929"/>
        <v>0</v>
      </c>
      <c r="AC498" s="8" t="str">
        <f t="shared" si="922"/>
        <v>Cost of Marketing Promotions</v>
      </c>
      <c r="AD498" s="9">
        <f>AD109+AD120+AD131+AD142+AD153+AD164+AD175+AD186+AD197+AD208+AD219+AD230+AD241+AD252+AD263+AD274+AD285+AD296+AD307+AD318+AD329+AD340+AD351+AD362+AD373+AD384+AD395+AD406+AD417+AD428+AD439+AD450+AD461+AD472</f>
        <v>0</v>
      </c>
      <c r="AE498" s="9">
        <f t="shared" ref="AE498:AO498" si="930">AE109+AE120+AE131+AE142+AE153+AE164+AE175+AE186+AE197+AE208+AE219+AE230+AE241+AE252+AE263+AE274+AE285+AE296+AE307+AE318+AE329+AE340+AE351+AE362+AE373+AE384+AE395+AE406+AE417+AE428+AE439+AE450+AE461+AE472</f>
        <v>0</v>
      </c>
      <c r="AF498" s="9">
        <f t="shared" si="930"/>
        <v>0</v>
      </c>
      <c r="AG498" s="9">
        <f t="shared" si="930"/>
        <v>0</v>
      </c>
      <c r="AH498" s="9">
        <f t="shared" si="930"/>
        <v>0</v>
      </c>
      <c r="AI498" s="9">
        <f t="shared" si="930"/>
        <v>0</v>
      </c>
      <c r="AJ498" s="9">
        <f t="shared" si="930"/>
        <v>0</v>
      </c>
      <c r="AK498" s="9">
        <f t="shared" si="930"/>
        <v>0</v>
      </c>
      <c r="AL498" s="9">
        <f t="shared" si="930"/>
        <v>0</v>
      </c>
      <c r="AM498" s="9">
        <f t="shared" si="930"/>
        <v>0</v>
      </c>
      <c r="AN498" s="9">
        <f t="shared" si="930"/>
        <v>0</v>
      </c>
      <c r="AO498" s="9">
        <f t="shared" si="930"/>
        <v>0</v>
      </c>
      <c r="AQ498" s="8" t="str">
        <f t="shared" si="924"/>
        <v>Cost of Marketing Promotions</v>
      </c>
      <c r="AR498" s="9">
        <f>AR109+AR120+AR131+AR142+AR153+AR164+AR175+AR186+AR197+AR208+AR219+AR230+AR241+AR252+AR263+AR274+AR285+AR296+AR307+AR318+AR329+AR340+AR351+AR362+AR373+AR384+AR395+AR406+AR417+AR428+AR439+AR450+AR461+AR472</f>
        <v>0</v>
      </c>
      <c r="AS498" s="9">
        <f>AS109+AS120+AS131+AS142+AS153+AS164+AS175+AS186+AS197+AS208+AS219+AS230+AS241+AS252+AS263+AS274+AS285+AS296+AS307+AS318+AS329+AS340+AS351+AS362+AS373+AS384+AS395+AS406+AS417+AS428+AS439+AS450+AS461+AS472</f>
        <v>0</v>
      </c>
      <c r="AT498" s="9">
        <f>AT109+AT120+AT131+AT142+AT153+AT164+AT175+AT186+AT197+AT208+AT219+AT230+AT241+AT252+AT263+AT274+AT285+AT296+AT307+AT318+AT329+AT340+AT351+AT362+AT373+AT384+AT395+AT406+AT417+AT428+AT439+AT450+AT461+AT472</f>
        <v>0</v>
      </c>
    </row>
    <row r="499" spans="1:46" x14ac:dyDescent="0.25">
      <c r="A499" s="8" t="s">
        <v>168</v>
      </c>
      <c r="B499" s="9">
        <f>B115+B126+B137+B148+B159+B170+B181+B192+B203+B214+B225+B236+B247+B258+B269+B280+B291+B302+B313+B324+B335+B346+B357+B368+B379+B390+B401+B412+B423+B434+B445+B456+B467+B478</f>
        <v>0</v>
      </c>
      <c r="C499" s="9">
        <f t="shared" ref="C499:M499" si="931">C115+C126+C137+C148+C159+C170+C181+C192+C203+C214+C225+C236+C247+C258+C269+C280+C291+C302+C313+C324+C335+C346+C357+C368+C379+C390+C401+C412+C423+C434+C445+C456+C467+C478</f>
        <v>0</v>
      </c>
      <c r="D499" s="9">
        <f t="shared" si="931"/>
        <v>0</v>
      </c>
      <c r="E499" s="9">
        <f t="shared" si="931"/>
        <v>0</v>
      </c>
      <c r="F499" s="9">
        <f t="shared" si="931"/>
        <v>0</v>
      </c>
      <c r="G499" s="9">
        <f t="shared" si="931"/>
        <v>0</v>
      </c>
      <c r="H499" s="9">
        <f t="shared" si="931"/>
        <v>0</v>
      </c>
      <c r="I499" s="9">
        <f t="shared" si="931"/>
        <v>0</v>
      </c>
      <c r="J499" s="9">
        <f t="shared" si="931"/>
        <v>0</v>
      </c>
      <c r="K499" s="9">
        <f t="shared" si="931"/>
        <v>0</v>
      </c>
      <c r="L499" s="9">
        <f t="shared" si="931"/>
        <v>0</v>
      </c>
      <c r="M499" s="9">
        <f t="shared" si="931"/>
        <v>0</v>
      </c>
      <c r="O499" s="8" t="str">
        <f t="shared" si="920"/>
        <v>Cost of Goods Sold</v>
      </c>
      <c r="P499" s="9">
        <f>P115+P126+P137+P148+P159+P170+P181+P192+P203+P214+P225+P236+P247+P258+P269+P280+P291+P302+P313+P324+P335+P346+P357+P368+P379+P390+P401+P412+P423+P434+P445+P456+P467+P478</f>
        <v>0</v>
      </c>
      <c r="Q499" s="9">
        <f t="shared" ref="Q499:AA499" si="932">Q115+Q126+Q137+Q148+Q159+Q170+Q181+Q192+Q203+Q214+Q225+Q236+Q247+Q258+Q269+Q280+Q291+Q302+Q313+Q324+Q335+Q346+Q357+Q368+Q379+Q390+Q401+Q412+Q423+Q434+Q445+Q456+Q467+Q478</f>
        <v>0</v>
      </c>
      <c r="R499" s="9">
        <f t="shared" si="932"/>
        <v>0</v>
      </c>
      <c r="S499" s="9">
        <f t="shared" si="932"/>
        <v>0</v>
      </c>
      <c r="T499" s="9">
        <f t="shared" si="932"/>
        <v>0</v>
      </c>
      <c r="U499" s="9">
        <f t="shared" si="932"/>
        <v>0</v>
      </c>
      <c r="V499" s="9">
        <f t="shared" si="932"/>
        <v>0</v>
      </c>
      <c r="W499" s="9">
        <f t="shared" si="932"/>
        <v>0</v>
      </c>
      <c r="X499" s="9">
        <f t="shared" si="932"/>
        <v>0</v>
      </c>
      <c r="Y499" s="9">
        <f t="shared" si="932"/>
        <v>0</v>
      </c>
      <c r="Z499" s="9">
        <f t="shared" si="932"/>
        <v>0</v>
      </c>
      <c r="AA499" s="9">
        <f t="shared" si="932"/>
        <v>0</v>
      </c>
      <c r="AC499" s="8" t="str">
        <f t="shared" si="922"/>
        <v>Cost of Goods Sold</v>
      </c>
      <c r="AD499" s="9">
        <f>AD115+AD126+AD137+AD148+AD159+AD170+AD181+AD192+AD203+AD214+AD225+AD236+AD247+AD258+AD269+AD280+AD291+AD302+AD313+AD324+AD335+AD346+AD357+AD368+AD379+AD390+AD401+AD412+AD423+AD434+AD445+AD456+AD467+AD478</f>
        <v>0</v>
      </c>
      <c r="AE499" s="9">
        <f t="shared" ref="AE499:AO499" si="933">AE115+AE126+AE137+AE148+AE159+AE170+AE181+AE192+AE203+AE214+AE225+AE236+AE247+AE258+AE269+AE280+AE291+AE302+AE313+AE324+AE335+AE346+AE357+AE368+AE379+AE390+AE401+AE412+AE423+AE434+AE445+AE456+AE467+AE478</f>
        <v>0</v>
      </c>
      <c r="AF499" s="9">
        <f t="shared" si="933"/>
        <v>0</v>
      </c>
      <c r="AG499" s="9">
        <f t="shared" si="933"/>
        <v>0</v>
      </c>
      <c r="AH499" s="9">
        <f t="shared" si="933"/>
        <v>0</v>
      </c>
      <c r="AI499" s="9">
        <f t="shared" si="933"/>
        <v>0</v>
      </c>
      <c r="AJ499" s="9">
        <f t="shared" si="933"/>
        <v>0</v>
      </c>
      <c r="AK499" s="9">
        <f t="shared" si="933"/>
        <v>0</v>
      </c>
      <c r="AL499" s="9">
        <f t="shared" si="933"/>
        <v>0</v>
      </c>
      <c r="AM499" s="9">
        <f t="shared" si="933"/>
        <v>0</v>
      </c>
      <c r="AN499" s="9">
        <f t="shared" si="933"/>
        <v>0</v>
      </c>
      <c r="AO499" s="9">
        <f t="shared" si="933"/>
        <v>0</v>
      </c>
      <c r="AQ499" s="8" t="str">
        <f t="shared" si="924"/>
        <v>Cost of Goods Sold</v>
      </c>
      <c r="AR499" s="9">
        <f>AR115+AR126+AR137+AR148+AR159+AR170+AR181+AR192+AR203+AR214+AR225+AR236+AR247+AR258+AR269+AR280+AR291+AR302+AR313+AR324+AR335+AR346+AR357+AR368+AR379+AR390+AR401+AR412+AR423+AR434+AR445+AR456+AR467+AR478</f>
        <v>0</v>
      </c>
      <c r="AS499" s="9">
        <f>AS115+AS126+AS137+AS148+AS159+AS170+AS181+AS192+AS203+AS214+AS225+AS236+AS247+AS258+AS269+AS280+AS291+AS302+AS313+AS324+AS335+AS346+AS357+AS368+AS379+AS390+AS401+AS412+AS423+AS434+AS445+AS456+AS467+AS478</f>
        <v>0</v>
      </c>
      <c r="AT499" s="9">
        <f>AT115+AT126+AT137+AT148+AT159+AT170+AT181+AT192+AT203+AT214+AT225+AT236+AT247+AT258+AT269+AT280+AT291+AT302+AT313+AT324+AT335+AT346+AT357+AT368+AT379+AT390+AT401+AT412+AT423+AT434+AT445+AT456+AT467+AT478</f>
        <v>0</v>
      </c>
    </row>
    <row r="500" spans="1:46" x14ac:dyDescent="0.25">
      <c r="A500" s="8" t="s">
        <v>169</v>
      </c>
      <c r="B500" s="9">
        <f t="shared" ref="B500:M500" si="934">B496-B497-B498-B499</f>
        <v>0</v>
      </c>
      <c r="C500" s="9">
        <f t="shared" si="934"/>
        <v>0</v>
      </c>
      <c r="D500" s="9">
        <f t="shared" si="934"/>
        <v>0</v>
      </c>
      <c r="E500" s="9">
        <f t="shared" si="934"/>
        <v>0</v>
      </c>
      <c r="F500" s="9">
        <f t="shared" si="934"/>
        <v>0</v>
      </c>
      <c r="G500" s="9">
        <f t="shared" si="934"/>
        <v>0</v>
      </c>
      <c r="H500" s="9">
        <f t="shared" si="934"/>
        <v>0</v>
      </c>
      <c r="I500" s="9">
        <f t="shared" si="934"/>
        <v>0</v>
      </c>
      <c r="J500" s="9">
        <f t="shared" si="934"/>
        <v>0</v>
      </c>
      <c r="K500" s="9">
        <f t="shared" si="934"/>
        <v>0</v>
      </c>
      <c r="L500" s="9">
        <f t="shared" si="934"/>
        <v>0</v>
      </c>
      <c r="M500" s="9">
        <f t="shared" si="934"/>
        <v>0</v>
      </c>
      <c r="O500" s="8" t="str">
        <f t="shared" si="920"/>
        <v>Gross Margin</v>
      </c>
      <c r="P500" s="9">
        <f t="shared" ref="P500:AA500" si="935">P496-P497-P498-P499</f>
        <v>0</v>
      </c>
      <c r="Q500" s="9">
        <f t="shared" si="935"/>
        <v>0</v>
      </c>
      <c r="R500" s="9">
        <f t="shared" si="935"/>
        <v>0</v>
      </c>
      <c r="S500" s="9">
        <f t="shared" si="935"/>
        <v>0</v>
      </c>
      <c r="T500" s="9">
        <f t="shared" si="935"/>
        <v>0</v>
      </c>
      <c r="U500" s="9">
        <f t="shared" si="935"/>
        <v>0</v>
      </c>
      <c r="V500" s="9">
        <f t="shared" si="935"/>
        <v>0</v>
      </c>
      <c r="W500" s="9">
        <f t="shared" si="935"/>
        <v>0</v>
      </c>
      <c r="X500" s="9">
        <f t="shared" si="935"/>
        <v>0</v>
      </c>
      <c r="Y500" s="9">
        <f t="shared" si="935"/>
        <v>0</v>
      </c>
      <c r="Z500" s="9">
        <f t="shared" si="935"/>
        <v>0</v>
      </c>
      <c r="AA500" s="9">
        <f t="shared" si="935"/>
        <v>0</v>
      </c>
      <c r="AC500" s="8" t="str">
        <f t="shared" si="922"/>
        <v>Gross Margin</v>
      </c>
      <c r="AD500" s="9">
        <f t="shared" ref="AD500:AO500" si="936">AD496-AD497-AD498-AD499</f>
        <v>0</v>
      </c>
      <c r="AE500" s="9">
        <f t="shared" si="936"/>
        <v>0</v>
      </c>
      <c r="AF500" s="9">
        <f t="shared" si="936"/>
        <v>0</v>
      </c>
      <c r="AG500" s="9">
        <f t="shared" si="936"/>
        <v>0</v>
      </c>
      <c r="AH500" s="9">
        <f t="shared" si="936"/>
        <v>0</v>
      </c>
      <c r="AI500" s="9">
        <f t="shared" si="936"/>
        <v>0</v>
      </c>
      <c r="AJ500" s="9">
        <f t="shared" si="936"/>
        <v>0</v>
      </c>
      <c r="AK500" s="9">
        <f t="shared" si="936"/>
        <v>0</v>
      </c>
      <c r="AL500" s="9">
        <f t="shared" si="936"/>
        <v>0</v>
      </c>
      <c r="AM500" s="9">
        <f t="shared" si="936"/>
        <v>0</v>
      </c>
      <c r="AN500" s="9">
        <f t="shared" si="936"/>
        <v>0</v>
      </c>
      <c r="AO500" s="9">
        <f t="shared" si="936"/>
        <v>0</v>
      </c>
      <c r="AQ500" s="8" t="str">
        <f t="shared" si="924"/>
        <v>Gross Margin</v>
      </c>
      <c r="AR500" s="9">
        <f>AR496-AR497-AR498-AR499</f>
        <v>0</v>
      </c>
      <c r="AS500" s="9">
        <f>AS496-AS497-AS498-AS499</f>
        <v>0</v>
      </c>
      <c r="AT500" s="9">
        <f>AT496-AT497-AT498-AT499</f>
        <v>0</v>
      </c>
    </row>
    <row r="501" spans="1:46" x14ac:dyDescent="0.25">
      <c r="A501" s="8" t="s">
        <v>170</v>
      </c>
      <c r="B501" s="28" t="e">
        <f t="shared" ref="B501:M501" si="937">B500/B496</f>
        <v>#DIV/0!</v>
      </c>
      <c r="C501" s="28" t="e">
        <f t="shared" si="937"/>
        <v>#DIV/0!</v>
      </c>
      <c r="D501" s="28" t="e">
        <f t="shared" si="937"/>
        <v>#DIV/0!</v>
      </c>
      <c r="E501" s="28" t="e">
        <f t="shared" si="937"/>
        <v>#DIV/0!</v>
      </c>
      <c r="F501" s="28" t="e">
        <f t="shared" si="937"/>
        <v>#DIV/0!</v>
      </c>
      <c r="G501" s="28" t="e">
        <f t="shared" si="937"/>
        <v>#DIV/0!</v>
      </c>
      <c r="H501" s="28" t="e">
        <f t="shared" si="937"/>
        <v>#DIV/0!</v>
      </c>
      <c r="I501" s="28" t="e">
        <f t="shared" si="937"/>
        <v>#DIV/0!</v>
      </c>
      <c r="J501" s="28" t="e">
        <f t="shared" si="937"/>
        <v>#DIV/0!</v>
      </c>
      <c r="K501" s="28" t="e">
        <f t="shared" si="937"/>
        <v>#DIV/0!</v>
      </c>
      <c r="L501" s="28" t="e">
        <f t="shared" si="937"/>
        <v>#DIV/0!</v>
      </c>
      <c r="M501" s="28" t="e">
        <f t="shared" si="937"/>
        <v>#DIV/0!</v>
      </c>
      <c r="O501" s="8" t="str">
        <f t="shared" si="920"/>
        <v>Gross Margin %</v>
      </c>
      <c r="P501" s="28" t="e">
        <f t="shared" ref="P501:AA501" si="938">P500/P496</f>
        <v>#DIV/0!</v>
      </c>
      <c r="Q501" s="28" t="e">
        <f t="shared" si="938"/>
        <v>#DIV/0!</v>
      </c>
      <c r="R501" s="28" t="e">
        <f t="shared" si="938"/>
        <v>#DIV/0!</v>
      </c>
      <c r="S501" s="28" t="e">
        <f t="shared" si="938"/>
        <v>#DIV/0!</v>
      </c>
      <c r="T501" s="28" t="e">
        <f t="shared" si="938"/>
        <v>#DIV/0!</v>
      </c>
      <c r="U501" s="28" t="e">
        <f t="shared" si="938"/>
        <v>#DIV/0!</v>
      </c>
      <c r="V501" s="28" t="e">
        <f t="shared" si="938"/>
        <v>#DIV/0!</v>
      </c>
      <c r="W501" s="28" t="e">
        <f t="shared" si="938"/>
        <v>#DIV/0!</v>
      </c>
      <c r="X501" s="28" t="e">
        <f t="shared" si="938"/>
        <v>#DIV/0!</v>
      </c>
      <c r="Y501" s="28" t="e">
        <f t="shared" si="938"/>
        <v>#DIV/0!</v>
      </c>
      <c r="Z501" s="28" t="e">
        <f t="shared" si="938"/>
        <v>#DIV/0!</v>
      </c>
      <c r="AA501" s="28" t="e">
        <f t="shared" si="938"/>
        <v>#DIV/0!</v>
      </c>
      <c r="AC501" s="8" t="str">
        <f t="shared" si="922"/>
        <v>Gross Margin %</v>
      </c>
      <c r="AD501" s="28" t="e">
        <f t="shared" ref="AD501:AO501" si="939">AD500/AD496</f>
        <v>#DIV/0!</v>
      </c>
      <c r="AE501" s="28" t="e">
        <f t="shared" si="939"/>
        <v>#DIV/0!</v>
      </c>
      <c r="AF501" s="28" t="e">
        <f t="shared" si="939"/>
        <v>#DIV/0!</v>
      </c>
      <c r="AG501" s="28" t="e">
        <f t="shared" si="939"/>
        <v>#DIV/0!</v>
      </c>
      <c r="AH501" s="28" t="e">
        <f t="shared" si="939"/>
        <v>#DIV/0!</v>
      </c>
      <c r="AI501" s="28" t="e">
        <f t="shared" si="939"/>
        <v>#DIV/0!</v>
      </c>
      <c r="AJ501" s="28" t="e">
        <f t="shared" si="939"/>
        <v>#DIV/0!</v>
      </c>
      <c r="AK501" s="28" t="e">
        <f t="shared" si="939"/>
        <v>#DIV/0!</v>
      </c>
      <c r="AL501" s="28" t="e">
        <f t="shared" si="939"/>
        <v>#DIV/0!</v>
      </c>
      <c r="AM501" s="28" t="e">
        <f t="shared" si="939"/>
        <v>#DIV/0!</v>
      </c>
      <c r="AN501" s="28" t="e">
        <f t="shared" si="939"/>
        <v>#DIV/0!</v>
      </c>
      <c r="AO501" s="28" t="e">
        <f t="shared" si="939"/>
        <v>#DIV/0!</v>
      </c>
      <c r="AQ501" s="8" t="str">
        <f t="shared" si="924"/>
        <v>Gross Margin %</v>
      </c>
      <c r="AR501" s="28" t="e">
        <f>AR500/AR496</f>
        <v>#DIV/0!</v>
      </c>
      <c r="AS501" s="28" t="e">
        <f>AS500/AS496</f>
        <v>#DIV/0!</v>
      </c>
      <c r="AT501" s="28" t="e">
        <f>AT500/AT496</f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B11" sqref="B11"/>
    </sheetView>
  </sheetViews>
  <sheetFormatPr defaultRowHeight="15" x14ac:dyDescent="0.25"/>
  <cols>
    <col min="1" max="1" width="64.7109375" customWidth="1"/>
    <col min="3" max="3" width="10" customWidth="1"/>
    <col min="5" max="5" width="8.7109375" customWidth="1"/>
    <col min="6" max="6" width="21.28515625" customWidth="1"/>
  </cols>
  <sheetData>
    <row r="1" spans="1:6" ht="43.5" customHeight="1" x14ac:dyDescent="0.25">
      <c r="A1" s="49" t="s">
        <v>186</v>
      </c>
      <c r="B1" s="49"/>
      <c r="C1" s="50" t="s">
        <v>200</v>
      </c>
      <c r="D1" s="51"/>
      <c r="E1" s="51"/>
      <c r="F1" s="38"/>
    </row>
    <row r="2" spans="1:6" ht="31.5" x14ac:dyDescent="0.25">
      <c r="A2" s="35" t="s">
        <v>187</v>
      </c>
      <c r="B2" s="35" t="s">
        <v>188</v>
      </c>
      <c r="C2" s="36" t="s">
        <v>199</v>
      </c>
      <c r="D2" s="35" t="s">
        <v>189</v>
      </c>
      <c r="E2" s="37" t="s">
        <v>194</v>
      </c>
      <c r="F2" s="38" t="s">
        <v>195</v>
      </c>
    </row>
    <row r="3" spans="1:6" ht="16.5" x14ac:dyDescent="0.3">
      <c r="A3" s="39"/>
      <c r="B3" s="40"/>
      <c r="C3" s="40"/>
      <c r="D3" s="41" t="s">
        <v>193</v>
      </c>
      <c r="E3" s="30">
        <v>0.29166666666666669</v>
      </c>
      <c r="F3" s="42"/>
    </row>
    <row r="4" spans="1:6" ht="16.5" x14ac:dyDescent="0.3">
      <c r="A4" s="39"/>
      <c r="B4" s="40"/>
      <c r="C4" s="40"/>
      <c r="D4" s="41" t="s">
        <v>193</v>
      </c>
      <c r="E4" s="30">
        <v>0.30208333333333331</v>
      </c>
      <c r="F4" s="42"/>
    </row>
    <row r="5" spans="1:6" ht="16.5" x14ac:dyDescent="0.3">
      <c r="A5" s="39"/>
      <c r="B5" s="40"/>
      <c r="C5" s="40"/>
      <c r="D5" s="41" t="s">
        <v>193</v>
      </c>
      <c r="E5" s="30">
        <v>0.3125</v>
      </c>
      <c r="F5" s="42"/>
    </row>
    <row r="6" spans="1:6" ht="16.5" x14ac:dyDescent="0.3">
      <c r="A6" s="39"/>
      <c r="B6" s="40"/>
      <c r="C6" s="40"/>
      <c r="D6" s="41" t="s">
        <v>193</v>
      </c>
      <c r="E6" s="30">
        <v>0.32291666666666702</v>
      </c>
      <c r="F6" s="42"/>
    </row>
    <row r="7" spans="1:6" ht="16.5" x14ac:dyDescent="0.3">
      <c r="A7" s="39"/>
      <c r="B7" s="40"/>
      <c r="C7" s="40"/>
      <c r="D7" s="41" t="s">
        <v>193</v>
      </c>
      <c r="E7" s="30">
        <v>0.33333333333333298</v>
      </c>
      <c r="F7" s="42"/>
    </row>
    <row r="8" spans="1:6" ht="16.5" x14ac:dyDescent="0.3">
      <c r="A8" s="39"/>
      <c r="B8" s="40"/>
      <c r="C8" s="40"/>
      <c r="D8" s="41" t="s">
        <v>193</v>
      </c>
      <c r="E8" s="30">
        <v>0.34375</v>
      </c>
      <c r="F8" s="42"/>
    </row>
    <row r="9" spans="1:6" ht="16.5" x14ac:dyDescent="0.3">
      <c r="A9" s="39"/>
      <c r="B9" s="40"/>
      <c r="C9" s="40"/>
      <c r="D9" s="41" t="s">
        <v>193</v>
      </c>
      <c r="E9" s="30">
        <v>0.35416666666666602</v>
      </c>
      <c r="F9" s="42"/>
    </row>
    <row r="10" spans="1:6" ht="16.5" x14ac:dyDescent="0.3">
      <c r="A10" s="39"/>
      <c r="B10" s="40"/>
      <c r="C10" s="40"/>
      <c r="D10" s="41" t="s">
        <v>193</v>
      </c>
      <c r="E10" s="30">
        <v>0.36458333333333298</v>
      </c>
      <c r="F10" s="42"/>
    </row>
    <row r="11" spans="1:6" ht="16.5" x14ac:dyDescent="0.3">
      <c r="A11" s="39"/>
      <c r="B11" s="40"/>
      <c r="C11" s="40"/>
      <c r="D11" s="41" t="s">
        <v>193</v>
      </c>
      <c r="E11" s="30">
        <v>0.375</v>
      </c>
      <c r="F11" s="42"/>
    </row>
    <row r="12" spans="1:6" ht="16.5" x14ac:dyDescent="0.3">
      <c r="A12" s="39"/>
      <c r="B12" s="40"/>
      <c r="C12" s="40"/>
      <c r="D12" s="41" t="s">
        <v>193</v>
      </c>
      <c r="E12" s="30">
        <v>0.38541666666666602</v>
      </c>
      <c r="F12" s="42"/>
    </row>
    <row r="13" spans="1:6" ht="16.5" x14ac:dyDescent="0.3">
      <c r="A13" s="39"/>
      <c r="B13" s="40"/>
      <c r="C13" s="40"/>
      <c r="D13" s="41" t="s">
        <v>193</v>
      </c>
      <c r="E13" s="30">
        <v>0.39583333333333298</v>
      </c>
      <c r="F13" s="42"/>
    </row>
    <row r="14" spans="1:6" ht="16.5" x14ac:dyDescent="0.3">
      <c r="A14" s="39"/>
      <c r="B14" s="40"/>
      <c r="C14" s="40"/>
      <c r="D14" s="41" t="s">
        <v>193</v>
      </c>
      <c r="E14" s="30">
        <v>0.40625</v>
      </c>
      <c r="F14" s="42"/>
    </row>
    <row r="15" spans="1:6" ht="16.5" x14ac:dyDescent="0.3">
      <c r="A15" s="39"/>
      <c r="B15" s="40"/>
      <c r="C15" s="40"/>
      <c r="D15" s="41" t="s">
        <v>193</v>
      </c>
      <c r="E15" s="30">
        <v>0.41666666666666702</v>
      </c>
      <c r="F15" s="42"/>
    </row>
    <row r="16" spans="1:6" ht="16.5" x14ac:dyDescent="0.3">
      <c r="A16" s="39"/>
      <c r="B16" s="40"/>
      <c r="C16" s="40"/>
      <c r="D16" s="41" t="s">
        <v>193</v>
      </c>
      <c r="E16" s="30">
        <v>0.42708333333333298</v>
      </c>
      <c r="F16" s="42"/>
    </row>
    <row r="17" spans="1:6" ht="16.5" x14ac:dyDescent="0.3">
      <c r="A17" s="39"/>
      <c r="B17" s="40"/>
      <c r="C17" s="40"/>
      <c r="D17" s="41" t="s">
        <v>193</v>
      </c>
      <c r="E17" s="30">
        <v>0.4375</v>
      </c>
      <c r="F17" s="42"/>
    </row>
    <row r="18" spans="1:6" ht="16.5" x14ac:dyDescent="0.3">
      <c r="A18" s="39"/>
      <c r="B18" s="40"/>
      <c r="C18" s="40"/>
      <c r="D18" s="41" t="s">
        <v>193</v>
      </c>
      <c r="E18" s="30">
        <v>0.44791666666666602</v>
      </c>
      <c r="F18" s="42"/>
    </row>
    <row r="19" spans="1:6" ht="16.5" x14ac:dyDescent="0.3">
      <c r="A19" s="39"/>
      <c r="B19" s="40"/>
      <c r="C19" s="40"/>
      <c r="D19" s="41" t="s">
        <v>193</v>
      </c>
      <c r="E19" s="30">
        <v>0.45833333333333298</v>
      </c>
      <c r="F19" s="42"/>
    </row>
    <row r="20" spans="1:6" ht="16.5" x14ac:dyDescent="0.3">
      <c r="A20" s="39"/>
      <c r="B20" s="40"/>
      <c r="C20" s="40"/>
      <c r="D20" s="41" t="s">
        <v>193</v>
      </c>
      <c r="E20" s="30">
        <v>0.46875</v>
      </c>
      <c r="F20" s="42"/>
    </row>
    <row r="21" spans="1:6" ht="16.5" x14ac:dyDescent="0.3">
      <c r="A21" s="39"/>
      <c r="B21" s="40"/>
      <c r="C21" s="40"/>
      <c r="D21" s="41" t="s">
        <v>193</v>
      </c>
      <c r="E21" s="30">
        <v>0.47916666666666602</v>
      </c>
      <c r="F21" s="42"/>
    </row>
    <row r="22" spans="1:6" ht="16.5" x14ac:dyDescent="0.3">
      <c r="A22" s="39"/>
      <c r="B22" s="40"/>
      <c r="C22" s="40"/>
      <c r="D22" s="41" t="s">
        <v>193</v>
      </c>
      <c r="E22" s="30">
        <v>0.48958333333333298</v>
      </c>
      <c r="F22" s="42"/>
    </row>
    <row r="23" spans="1:6" ht="16.5" x14ac:dyDescent="0.3">
      <c r="A23" s="39"/>
      <c r="B23" s="40"/>
      <c r="C23" s="40"/>
      <c r="D23" s="41" t="s">
        <v>193</v>
      </c>
      <c r="E23" s="30">
        <v>0.5</v>
      </c>
      <c r="F23" s="42"/>
    </row>
    <row r="24" spans="1:6" ht="16.5" x14ac:dyDescent="0.3">
      <c r="A24" s="39"/>
      <c r="B24" s="40"/>
      <c r="C24" s="40"/>
      <c r="D24" s="41" t="s">
        <v>193</v>
      </c>
      <c r="E24" s="30">
        <v>0.51041666666666596</v>
      </c>
      <c r="F24" s="42"/>
    </row>
    <row r="25" spans="1:6" ht="16.5" x14ac:dyDescent="0.3">
      <c r="A25" s="39"/>
      <c r="B25" s="40"/>
      <c r="C25" s="40"/>
      <c r="D25" s="41" t="s">
        <v>193</v>
      </c>
      <c r="E25" s="30">
        <v>0.52083333333333304</v>
      </c>
      <c r="F25" s="42"/>
    </row>
    <row r="26" spans="1:6" ht="16.5" x14ac:dyDescent="0.3">
      <c r="A26" s="39"/>
      <c r="B26" s="40"/>
      <c r="C26" s="40"/>
      <c r="D26" s="41" t="s">
        <v>193</v>
      </c>
      <c r="E26" s="30">
        <v>0.531249999999999</v>
      </c>
      <c r="F26" s="42"/>
    </row>
    <row r="27" spans="1:6" ht="16.5" x14ac:dyDescent="0.3">
      <c r="A27" s="39"/>
      <c r="B27" s="40"/>
      <c r="C27" s="40"/>
      <c r="D27" s="41" t="s">
        <v>193</v>
      </c>
      <c r="E27" s="30">
        <v>0.54166666666666663</v>
      </c>
      <c r="F27" s="42"/>
    </row>
    <row r="28" spans="1:6" ht="16.5" x14ac:dyDescent="0.3">
      <c r="A28" s="39"/>
      <c r="B28" s="40"/>
      <c r="C28" s="40"/>
      <c r="D28" s="41" t="s">
        <v>193</v>
      </c>
      <c r="E28" s="30">
        <v>0.55208333333333004</v>
      </c>
      <c r="F28" s="42"/>
    </row>
    <row r="29" spans="1:6" ht="16.5" x14ac:dyDescent="0.3">
      <c r="A29" s="39"/>
      <c r="B29" s="40"/>
      <c r="C29" s="40"/>
      <c r="D29" s="41" t="s">
        <v>193</v>
      </c>
      <c r="E29" s="30">
        <v>0.562499999999996</v>
      </c>
      <c r="F29" s="42"/>
    </row>
    <row r="30" spans="1:6" ht="16.5" x14ac:dyDescent="0.3">
      <c r="A30" s="39"/>
      <c r="B30" s="40"/>
      <c r="C30" s="40"/>
      <c r="D30" s="41" t="s">
        <v>193</v>
      </c>
      <c r="E30" s="30">
        <v>0.57291666666666197</v>
      </c>
      <c r="F30" s="42"/>
    </row>
    <row r="31" spans="1:6" ht="16.5" x14ac:dyDescent="0.3">
      <c r="A31" s="39"/>
      <c r="B31" s="40"/>
      <c r="C31" s="40"/>
      <c r="D31" s="41" t="s">
        <v>193</v>
      </c>
      <c r="E31" s="30">
        <v>0.58333333333332804</v>
      </c>
      <c r="F31" s="42"/>
    </row>
    <row r="32" spans="1:6" ht="16.5" x14ac:dyDescent="0.3">
      <c r="A32" s="39"/>
      <c r="B32" s="40"/>
      <c r="C32" s="40"/>
      <c r="D32" s="41" t="s">
        <v>193</v>
      </c>
      <c r="E32" s="30">
        <v>0.593749999999994</v>
      </c>
      <c r="F32" s="42"/>
    </row>
    <row r="33" spans="1:6" ht="16.5" x14ac:dyDescent="0.3">
      <c r="A33" s="39"/>
      <c r="B33" s="40"/>
      <c r="C33" s="40"/>
      <c r="D33" s="41" t="s">
        <v>193</v>
      </c>
      <c r="E33" s="30">
        <v>0.60416666666665997</v>
      </c>
      <c r="F33" s="42"/>
    </row>
    <row r="34" spans="1:6" x14ac:dyDescent="0.25">
      <c r="A34" s="39"/>
      <c r="B34" s="40"/>
      <c r="C34" s="40"/>
      <c r="D34" s="40"/>
      <c r="E34" s="30">
        <v>0.61458333333332604</v>
      </c>
      <c r="F34" s="42"/>
    </row>
    <row r="35" spans="1:6" x14ac:dyDescent="0.25">
      <c r="A35" s="39"/>
      <c r="B35" s="40"/>
      <c r="C35" s="40"/>
      <c r="D35" s="40"/>
      <c r="E35" s="30">
        <v>0.62499999999999201</v>
      </c>
      <c r="F35" s="42"/>
    </row>
    <row r="36" spans="1:6" x14ac:dyDescent="0.25">
      <c r="A36" s="39"/>
      <c r="B36" s="40"/>
      <c r="C36" s="40"/>
      <c r="D36" s="40"/>
      <c r="E36" s="30">
        <v>0.63541666666665797</v>
      </c>
      <c r="F36" s="42"/>
    </row>
    <row r="37" spans="1:6" x14ac:dyDescent="0.25">
      <c r="A37" s="39"/>
      <c r="B37" s="40"/>
      <c r="C37" s="40"/>
      <c r="D37" s="40"/>
      <c r="E37" s="30">
        <v>0.64583333333332305</v>
      </c>
      <c r="F37" s="42"/>
    </row>
    <row r="38" spans="1:6" x14ac:dyDescent="0.25">
      <c r="A38" s="39"/>
      <c r="B38" s="40"/>
      <c r="C38" s="40"/>
      <c r="D38" s="40"/>
      <c r="E38" s="30">
        <v>0.65624999999998901</v>
      </c>
      <c r="F38" s="42"/>
    </row>
    <row r="39" spans="1:6" x14ac:dyDescent="0.25">
      <c r="A39" s="39"/>
      <c r="B39" s="40"/>
      <c r="C39" s="40"/>
      <c r="D39" s="40"/>
      <c r="E39" s="30">
        <v>0.66666666666665497</v>
      </c>
      <c r="F39" s="42"/>
    </row>
    <row r="40" spans="1:6" x14ac:dyDescent="0.25">
      <c r="A40" s="39"/>
      <c r="B40" s="40"/>
      <c r="C40" s="40"/>
      <c r="D40" s="40"/>
      <c r="E40" s="30">
        <v>0.67708333333332105</v>
      </c>
      <c r="F40" s="42"/>
    </row>
    <row r="41" spans="1:6" x14ac:dyDescent="0.25">
      <c r="A41" s="39"/>
      <c r="B41" s="40"/>
      <c r="C41" s="40"/>
      <c r="D41" s="40"/>
      <c r="E41" s="30">
        <v>0.68749999999998701</v>
      </c>
      <c r="F41" s="42"/>
    </row>
    <row r="42" spans="1:6" x14ac:dyDescent="0.25">
      <c r="A42" s="39"/>
      <c r="B42" s="40"/>
      <c r="C42" s="40"/>
      <c r="D42" s="40"/>
      <c r="E42" s="30">
        <v>0.69791666666665297</v>
      </c>
      <c r="F42" s="42"/>
    </row>
    <row r="43" spans="1:6" x14ac:dyDescent="0.25">
      <c r="A43" s="43" t="s">
        <v>196</v>
      </c>
      <c r="B43" s="44"/>
      <c r="C43" s="44"/>
      <c r="D43" s="44"/>
      <c r="E43" s="30">
        <v>0.70833333333331905</v>
      </c>
      <c r="F43" s="42"/>
    </row>
    <row r="44" spans="1:6" x14ac:dyDescent="0.25">
      <c r="A44" s="43"/>
      <c r="B44" s="44"/>
      <c r="C44" s="44"/>
      <c r="D44" s="44"/>
      <c r="E44" s="30">
        <v>0.71874999999998501</v>
      </c>
      <c r="F44" s="42"/>
    </row>
    <row r="45" spans="1:6" x14ac:dyDescent="0.25">
      <c r="A45" s="43"/>
      <c r="B45" s="44"/>
      <c r="C45" s="44"/>
      <c r="D45" s="44"/>
      <c r="E45" s="30">
        <v>0.72916666666665098</v>
      </c>
      <c r="F45" s="42"/>
    </row>
    <row r="46" spans="1:6" x14ac:dyDescent="0.25">
      <c r="A46" s="43"/>
      <c r="B46" s="44"/>
      <c r="C46" s="44"/>
      <c r="D46" s="44"/>
      <c r="E46" s="30">
        <v>0.73958333333331705</v>
      </c>
      <c r="F46" s="42"/>
    </row>
    <row r="47" spans="1:6" x14ac:dyDescent="0.25">
      <c r="A47" s="43"/>
      <c r="B47" s="44"/>
      <c r="C47" s="44"/>
      <c r="D47" s="44"/>
      <c r="E47" s="30">
        <v>0.74999999999998301</v>
      </c>
      <c r="F47" s="42"/>
    </row>
    <row r="48" spans="1:6" x14ac:dyDescent="0.25">
      <c r="A48" s="43"/>
      <c r="B48" s="44"/>
      <c r="C48" s="44"/>
      <c r="D48" s="44"/>
      <c r="E48" s="30">
        <v>0.76041666666664898</v>
      </c>
      <c r="F48" s="42"/>
    </row>
    <row r="49" spans="1:6" x14ac:dyDescent="0.25">
      <c r="A49" s="43"/>
      <c r="B49" s="44"/>
      <c r="C49" s="44"/>
      <c r="D49" s="44"/>
      <c r="E49" s="30">
        <v>0.77083333333331505</v>
      </c>
      <c r="F49" s="42"/>
    </row>
    <row r="50" spans="1:6" x14ac:dyDescent="0.25">
      <c r="A50" s="43"/>
      <c r="B50" s="44"/>
      <c r="C50" s="44"/>
      <c r="D50" s="44"/>
      <c r="E50" s="30">
        <v>0.78124999999998102</v>
      </c>
      <c r="F50" s="42"/>
    </row>
    <row r="51" spans="1:6" x14ac:dyDescent="0.25">
      <c r="A51" s="43"/>
      <c r="B51" s="44"/>
      <c r="C51" s="44"/>
      <c r="D51" s="44"/>
      <c r="E51" s="30">
        <v>0.79166666666664698</v>
      </c>
      <c r="F51" s="42"/>
    </row>
    <row r="52" spans="1:6" x14ac:dyDescent="0.25">
      <c r="A52" s="43"/>
      <c r="B52" s="44"/>
      <c r="C52" s="44"/>
      <c r="D52" s="44"/>
      <c r="E52" s="30">
        <v>0.80208333333331305</v>
      </c>
      <c r="F52" s="42"/>
    </row>
    <row r="53" spans="1:6" x14ac:dyDescent="0.25">
      <c r="A53" s="43"/>
      <c r="B53" s="44"/>
      <c r="C53" s="44"/>
      <c r="D53" s="44"/>
      <c r="E53" s="30">
        <v>0.81249999999997902</v>
      </c>
      <c r="F53" s="42"/>
    </row>
    <row r="54" spans="1:6" x14ac:dyDescent="0.25">
      <c r="A54" s="43"/>
      <c r="B54" s="44"/>
      <c r="C54" s="44"/>
      <c r="D54" s="44"/>
      <c r="E54" s="30">
        <v>0.82291666666664498</v>
      </c>
      <c r="F54" s="42"/>
    </row>
    <row r="55" spans="1:6" ht="14.25" customHeight="1" x14ac:dyDescent="0.25">
      <c r="A55" s="45"/>
      <c r="B55" s="46"/>
      <c r="C55" s="46"/>
      <c r="D55" s="46"/>
      <c r="E55" s="47">
        <v>0.83333333333331105</v>
      </c>
      <c r="F55" s="48"/>
    </row>
  </sheetData>
  <mergeCells count="3">
    <mergeCell ref="A43:D55"/>
    <mergeCell ref="A1:B1"/>
    <mergeCell ref="C1:E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A15" sqref="A15"/>
    </sheetView>
  </sheetViews>
  <sheetFormatPr defaultRowHeight="15" x14ac:dyDescent="0.25"/>
  <cols>
    <col min="1" max="1" width="83.140625" customWidth="1"/>
    <col min="3" max="3" width="9.5703125" customWidth="1"/>
  </cols>
  <sheetData>
    <row r="1" spans="1:4" ht="30" customHeight="1" x14ac:dyDescent="0.25">
      <c r="A1" s="34" t="s">
        <v>190</v>
      </c>
      <c r="B1" s="34"/>
      <c r="C1" s="34"/>
      <c r="D1" s="34"/>
    </row>
    <row r="2" spans="1:4" ht="15.75" x14ac:dyDescent="0.25">
      <c r="A2" s="31" t="s">
        <v>197</v>
      </c>
      <c r="B2" s="32"/>
      <c r="C2" s="32"/>
      <c r="D2" s="32"/>
    </row>
    <row r="3" spans="1:4" ht="60.75" customHeight="1" x14ac:dyDescent="0.25">
      <c r="A3" s="33"/>
      <c r="B3" s="33"/>
      <c r="C3" s="33"/>
      <c r="D3" s="33"/>
    </row>
    <row r="4" spans="1:4" ht="47.25" x14ac:dyDescent="0.25">
      <c r="A4" s="35" t="s">
        <v>198</v>
      </c>
      <c r="B4" s="35" t="s">
        <v>188</v>
      </c>
      <c r="C4" s="36" t="s">
        <v>199</v>
      </c>
      <c r="D4" s="35" t="s">
        <v>201</v>
      </c>
    </row>
    <row r="5" spans="1:4" ht="16.5" x14ac:dyDescent="0.3">
      <c r="A5" s="8"/>
      <c r="B5" s="8"/>
      <c r="C5" s="8"/>
      <c r="D5" s="52"/>
    </row>
    <row r="6" spans="1:4" ht="16.5" x14ac:dyDescent="0.3">
      <c r="A6" s="8"/>
      <c r="B6" s="8"/>
      <c r="C6" s="8"/>
      <c r="D6" s="52"/>
    </row>
    <row r="7" spans="1:4" ht="16.5" x14ac:dyDescent="0.3">
      <c r="A7" s="8"/>
      <c r="B7" s="8"/>
      <c r="C7" s="8"/>
      <c r="D7" s="52"/>
    </row>
    <row r="8" spans="1:4" ht="16.5" x14ac:dyDescent="0.3">
      <c r="A8" s="8"/>
      <c r="B8" s="8"/>
      <c r="C8" s="8"/>
      <c r="D8" s="52"/>
    </row>
    <row r="9" spans="1:4" ht="16.5" x14ac:dyDescent="0.3">
      <c r="A9" s="8"/>
      <c r="B9" s="8"/>
      <c r="C9" s="8"/>
      <c r="D9" s="52"/>
    </row>
    <row r="10" spans="1:4" ht="16.5" x14ac:dyDescent="0.3">
      <c r="A10" s="8"/>
      <c r="B10" s="8"/>
      <c r="C10" s="8"/>
      <c r="D10" s="52"/>
    </row>
    <row r="11" spans="1:4" ht="16.5" x14ac:dyDescent="0.3">
      <c r="A11" s="8"/>
      <c r="B11" s="8"/>
      <c r="C11" s="8"/>
      <c r="D11" s="52"/>
    </row>
    <row r="12" spans="1:4" ht="16.5" x14ac:dyDescent="0.3">
      <c r="A12" s="8"/>
      <c r="B12" s="8"/>
      <c r="C12" s="8"/>
      <c r="D12" s="52"/>
    </row>
    <row r="13" spans="1:4" ht="16.5" x14ac:dyDescent="0.3">
      <c r="A13" s="8"/>
      <c r="B13" s="8"/>
      <c r="C13" s="8"/>
      <c r="D13" s="52"/>
    </row>
    <row r="14" spans="1:4" ht="16.5" x14ac:dyDescent="0.3">
      <c r="A14" s="8"/>
      <c r="B14" s="8"/>
      <c r="C14" s="8"/>
      <c r="D14" s="52"/>
    </row>
    <row r="15" spans="1:4" ht="16.5" x14ac:dyDescent="0.3">
      <c r="A15" s="8"/>
      <c r="B15" s="8"/>
      <c r="C15" s="8"/>
      <c r="D15" s="52"/>
    </row>
    <row r="16" spans="1:4" ht="16.5" x14ac:dyDescent="0.3">
      <c r="A16" s="8"/>
      <c r="B16" s="8"/>
      <c r="C16" s="8"/>
      <c r="D16" s="52"/>
    </row>
    <row r="17" spans="1:4" ht="16.5" x14ac:dyDescent="0.3">
      <c r="A17" s="8"/>
      <c r="B17" s="8"/>
      <c r="C17" s="8"/>
      <c r="D17" s="52"/>
    </row>
    <row r="18" spans="1:4" ht="16.5" x14ac:dyDescent="0.3">
      <c r="A18" s="8"/>
      <c r="B18" s="8"/>
      <c r="C18" s="8"/>
      <c r="D18" s="52"/>
    </row>
    <row r="19" spans="1:4" ht="16.5" x14ac:dyDescent="0.3">
      <c r="A19" s="8"/>
      <c r="B19" s="8"/>
      <c r="C19" s="8"/>
      <c r="D19" s="52"/>
    </row>
    <row r="20" spans="1:4" ht="16.5" x14ac:dyDescent="0.3">
      <c r="A20" s="8"/>
      <c r="B20" s="8"/>
      <c r="C20" s="8"/>
      <c r="D20" s="52"/>
    </row>
    <row r="21" spans="1:4" ht="16.5" x14ac:dyDescent="0.3">
      <c r="A21" s="8"/>
      <c r="B21" s="8"/>
      <c r="C21" s="8"/>
      <c r="D21" s="52"/>
    </row>
    <row r="22" spans="1:4" ht="16.5" x14ac:dyDescent="0.3">
      <c r="A22" s="8"/>
      <c r="B22" s="8"/>
      <c r="C22" s="8"/>
      <c r="D22" s="52"/>
    </row>
    <row r="23" spans="1:4" ht="16.5" x14ac:dyDescent="0.3">
      <c r="A23" s="8"/>
      <c r="B23" s="8"/>
      <c r="C23" s="8"/>
      <c r="D23" s="52"/>
    </row>
    <row r="24" spans="1:4" ht="16.5" x14ac:dyDescent="0.3">
      <c r="A24" s="8"/>
      <c r="B24" s="8"/>
      <c r="C24" s="8"/>
      <c r="D24" s="52"/>
    </row>
    <row r="25" spans="1:4" ht="16.5" x14ac:dyDescent="0.3">
      <c r="A25" s="8"/>
      <c r="B25" s="8"/>
      <c r="C25" s="8"/>
      <c r="D25" s="52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</sheetData>
  <mergeCells count="2">
    <mergeCell ref="A1:D1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9" workbookViewId="0">
      <selection activeCell="C43" sqref="C43"/>
    </sheetView>
  </sheetViews>
  <sheetFormatPr defaultRowHeight="15" x14ac:dyDescent="0.25"/>
  <cols>
    <col min="1" max="1" width="83.140625" customWidth="1"/>
    <col min="3" max="3" width="9.5703125" customWidth="1"/>
  </cols>
  <sheetData>
    <row r="1" spans="1:4" ht="30" customHeight="1" x14ac:dyDescent="0.25">
      <c r="A1" s="34" t="s">
        <v>191</v>
      </c>
      <c r="B1" s="34"/>
      <c r="C1" s="34"/>
      <c r="D1" s="34"/>
    </row>
    <row r="2" spans="1:4" ht="15.75" x14ac:dyDescent="0.25">
      <c r="A2" s="31" t="s">
        <v>202</v>
      </c>
      <c r="B2" s="32"/>
      <c r="C2" s="32"/>
      <c r="D2" s="32"/>
    </row>
    <row r="3" spans="1:4" ht="60.75" customHeight="1" x14ac:dyDescent="0.25">
      <c r="A3" s="33"/>
      <c r="B3" s="33"/>
      <c r="C3" s="33"/>
      <c r="D3" s="33"/>
    </row>
    <row r="4" spans="1:4" ht="47.25" x14ac:dyDescent="0.25">
      <c r="A4" s="35" t="s">
        <v>198</v>
      </c>
      <c r="B4" s="35" t="s">
        <v>188</v>
      </c>
      <c r="C4" s="36" t="s">
        <v>199</v>
      </c>
      <c r="D4" s="35" t="s">
        <v>201</v>
      </c>
    </row>
    <row r="5" spans="1:4" ht="16.5" x14ac:dyDescent="0.3">
      <c r="A5" s="8"/>
      <c r="B5" s="8"/>
      <c r="C5" s="8"/>
      <c r="D5" s="52"/>
    </row>
    <row r="6" spans="1:4" ht="16.5" x14ac:dyDescent="0.3">
      <c r="A6" s="8"/>
      <c r="B6" s="8"/>
      <c r="C6" s="8"/>
      <c r="D6" s="52"/>
    </row>
    <row r="7" spans="1:4" ht="16.5" x14ac:dyDescent="0.3">
      <c r="A7" s="8"/>
      <c r="B7" s="8"/>
      <c r="C7" s="8"/>
      <c r="D7" s="52"/>
    </row>
    <row r="8" spans="1:4" ht="16.5" x14ac:dyDescent="0.3">
      <c r="A8" s="8"/>
      <c r="B8" s="8"/>
      <c r="C8" s="8"/>
      <c r="D8" s="52"/>
    </row>
    <row r="9" spans="1:4" ht="16.5" x14ac:dyDescent="0.3">
      <c r="A9" s="8"/>
      <c r="B9" s="8"/>
      <c r="C9" s="8"/>
      <c r="D9" s="52"/>
    </row>
    <row r="10" spans="1:4" ht="16.5" x14ac:dyDescent="0.3">
      <c r="A10" s="8"/>
      <c r="B10" s="8"/>
      <c r="C10" s="8"/>
      <c r="D10" s="52"/>
    </row>
    <row r="11" spans="1:4" ht="16.5" x14ac:dyDescent="0.3">
      <c r="A11" s="8"/>
      <c r="B11" s="8"/>
      <c r="C11" s="8"/>
      <c r="D11" s="52"/>
    </row>
    <row r="12" spans="1:4" ht="16.5" x14ac:dyDescent="0.3">
      <c r="A12" s="8"/>
      <c r="B12" s="8"/>
      <c r="C12" s="8"/>
      <c r="D12" s="52"/>
    </row>
    <row r="13" spans="1:4" ht="16.5" x14ac:dyDescent="0.3">
      <c r="A13" s="8"/>
      <c r="B13" s="8"/>
      <c r="C13" s="8"/>
      <c r="D13" s="52"/>
    </row>
    <row r="14" spans="1:4" ht="16.5" x14ac:dyDescent="0.3">
      <c r="A14" s="8"/>
      <c r="B14" s="8"/>
      <c r="C14" s="8"/>
      <c r="D14" s="52"/>
    </row>
    <row r="15" spans="1:4" ht="16.5" x14ac:dyDescent="0.3">
      <c r="A15" s="8"/>
      <c r="B15" s="8"/>
      <c r="C15" s="8"/>
      <c r="D15" s="52"/>
    </row>
    <row r="16" spans="1:4" ht="16.5" x14ac:dyDescent="0.3">
      <c r="A16" s="8"/>
      <c r="B16" s="8"/>
      <c r="C16" s="8"/>
      <c r="D16" s="52"/>
    </row>
    <row r="17" spans="1:4" ht="16.5" x14ac:dyDescent="0.3">
      <c r="A17" s="8"/>
      <c r="B17" s="8"/>
      <c r="C17" s="8"/>
      <c r="D17" s="52"/>
    </row>
    <row r="18" spans="1:4" ht="16.5" x14ac:dyDescent="0.3">
      <c r="A18" s="8"/>
      <c r="B18" s="8"/>
      <c r="C18" s="8"/>
      <c r="D18" s="52"/>
    </row>
    <row r="19" spans="1:4" ht="16.5" x14ac:dyDescent="0.3">
      <c r="A19" s="8"/>
      <c r="B19" s="8"/>
      <c r="C19" s="8"/>
      <c r="D19" s="52"/>
    </row>
    <row r="20" spans="1:4" ht="16.5" x14ac:dyDescent="0.3">
      <c r="A20" s="8"/>
      <c r="B20" s="8"/>
      <c r="C20" s="8"/>
      <c r="D20" s="52"/>
    </row>
    <row r="21" spans="1:4" ht="16.5" x14ac:dyDescent="0.3">
      <c r="A21" s="8"/>
      <c r="B21" s="8"/>
      <c r="C21" s="8"/>
      <c r="D21" s="52"/>
    </row>
    <row r="22" spans="1:4" ht="16.5" x14ac:dyDescent="0.3">
      <c r="A22" s="8"/>
      <c r="B22" s="8"/>
      <c r="C22" s="8"/>
      <c r="D22" s="52"/>
    </row>
    <row r="23" spans="1:4" ht="16.5" x14ac:dyDescent="0.3">
      <c r="A23" s="8"/>
      <c r="B23" s="8"/>
      <c r="C23" s="8"/>
      <c r="D23" s="52"/>
    </row>
    <row r="24" spans="1:4" ht="16.5" x14ac:dyDescent="0.3">
      <c r="A24" s="8"/>
      <c r="B24" s="8"/>
      <c r="C24" s="8"/>
      <c r="D24" s="52"/>
    </row>
    <row r="25" spans="1:4" ht="16.5" x14ac:dyDescent="0.3">
      <c r="A25" s="8"/>
      <c r="B25" s="8"/>
      <c r="C25" s="8"/>
      <c r="D25" s="52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</sheetData>
  <mergeCells count="2">
    <mergeCell ref="A1:D1"/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D4" sqref="D4"/>
    </sheetView>
  </sheetViews>
  <sheetFormatPr defaultRowHeight="15" x14ac:dyDescent="0.25"/>
  <cols>
    <col min="1" max="1" width="83.140625" customWidth="1"/>
    <col min="3" max="3" width="9.5703125" customWidth="1"/>
  </cols>
  <sheetData>
    <row r="1" spans="1:4" ht="30" customHeight="1" x14ac:dyDescent="0.25">
      <c r="A1" s="34" t="s">
        <v>192</v>
      </c>
      <c r="B1" s="34"/>
      <c r="C1" s="34"/>
      <c r="D1" s="34"/>
    </row>
    <row r="2" spans="1:4" ht="15.75" x14ac:dyDescent="0.25">
      <c r="A2" s="31" t="s">
        <v>207</v>
      </c>
      <c r="B2" s="32"/>
      <c r="C2" s="32"/>
      <c r="D2" s="32"/>
    </row>
    <row r="3" spans="1:4" ht="60.75" customHeight="1" x14ac:dyDescent="0.25">
      <c r="A3" s="33"/>
      <c r="B3" s="33"/>
      <c r="C3" s="33"/>
      <c r="D3" s="33"/>
    </row>
    <row r="4" spans="1:4" ht="47.25" x14ac:dyDescent="0.25">
      <c r="A4" s="35" t="s">
        <v>198</v>
      </c>
      <c r="B4" s="35" t="s">
        <v>188</v>
      </c>
      <c r="C4" s="36" t="s">
        <v>199</v>
      </c>
      <c r="D4" s="35" t="s">
        <v>201</v>
      </c>
    </row>
    <row r="5" spans="1:4" ht="16.5" x14ac:dyDescent="0.3">
      <c r="A5" s="8"/>
      <c r="B5" s="8"/>
      <c r="C5" s="8"/>
      <c r="D5" s="52"/>
    </row>
    <row r="6" spans="1:4" ht="16.5" x14ac:dyDescent="0.3">
      <c r="A6" s="8"/>
      <c r="B6" s="8"/>
      <c r="C6" s="8"/>
      <c r="D6" s="52"/>
    </row>
    <row r="7" spans="1:4" ht="16.5" x14ac:dyDescent="0.3">
      <c r="A7" s="8"/>
      <c r="B7" s="8"/>
      <c r="C7" s="8"/>
      <c r="D7" s="52"/>
    </row>
    <row r="8" spans="1:4" ht="16.5" x14ac:dyDescent="0.3">
      <c r="A8" s="8"/>
      <c r="B8" s="8"/>
      <c r="C8" s="8"/>
      <c r="D8" s="52"/>
    </row>
    <row r="9" spans="1:4" ht="16.5" x14ac:dyDescent="0.3">
      <c r="A9" s="8"/>
      <c r="B9" s="8"/>
      <c r="C9" s="8"/>
      <c r="D9" s="52"/>
    </row>
    <row r="10" spans="1:4" ht="16.5" x14ac:dyDescent="0.3">
      <c r="A10" s="8"/>
      <c r="B10" s="8"/>
      <c r="C10" s="8"/>
      <c r="D10" s="52"/>
    </row>
    <row r="11" spans="1:4" ht="16.5" x14ac:dyDescent="0.3">
      <c r="A11" s="8"/>
      <c r="B11" s="8"/>
      <c r="C11" s="8"/>
      <c r="D11" s="52"/>
    </row>
    <row r="12" spans="1:4" ht="16.5" x14ac:dyDescent="0.3">
      <c r="A12" s="8"/>
      <c r="B12" s="8"/>
      <c r="C12" s="8"/>
      <c r="D12" s="52"/>
    </row>
    <row r="13" spans="1:4" ht="16.5" x14ac:dyDescent="0.3">
      <c r="A13" s="8"/>
      <c r="B13" s="8"/>
      <c r="C13" s="8"/>
      <c r="D13" s="52"/>
    </row>
    <row r="14" spans="1:4" ht="16.5" x14ac:dyDescent="0.3">
      <c r="A14" s="8"/>
      <c r="B14" s="8"/>
      <c r="C14" s="8"/>
      <c r="D14" s="52"/>
    </row>
    <row r="15" spans="1:4" ht="16.5" x14ac:dyDescent="0.3">
      <c r="A15" s="8"/>
      <c r="B15" s="8"/>
      <c r="C15" s="8"/>
      <c r="D15" s="52"/>
    </row>
    <row r="16" spans="1:4" ht="16.5" x14ac:dyDescent="0.3">
      <c r="A16" s="8"/>
      <c r="B16" s="8"/>
      <c r="C16" s="8"/>
      <c r="D16" s="52"/>
    </row>
    <row r="17" spans="1:4" ht="16.5" x14ac:dyDescent="0.3">
      <c r="A17" s="8"/>
      <c r="B17" s="8"/>
      <c r="C17" s="8"/>
      <c r="D17" s="52"/>
    </row>
    <row r="18" spans="1:4" ht="16.5" x14ac:dyDescent="0.3">
      <c r="A18" s="8"/>
      <c r="B18" s="8"/>
      <c r="C18" s="8"/>
      <c r="D18" s="52"/>
    </row>
    <row r="19" spans="1:4" ht="16.5" x14ac:dyDescent="0.3">
      <c r="A19" s="8"/>
      <c r="B19" s="8"/>
      <c r="C19" s="8"/>
      <c r="D19" s="52"/>
    </row>
    <row r="20" spans="1:4" ht="16.5" x14ac:dyDescent="0.3">
      <c r="A20" s="8"/>
      <c r="B20" s="8"/>
      <c r="C20" s="8"/>
      <c r="D20" s="52"/>
    </row>
    <row r="21" spans="1:4" ht="16.5" x14ac:dyDescent="0.3">
      <c r="A21" s="8"/>
      <c r="B21" s="8"/>
      <c r="C21" s="8"/>
      <c r="D21" s="52"/>
    </row>
    <row r="22" spans="1:4" ht="16.5" x14ac:dyDescent="0.3">
      <c r="A22" s="8"/>
      <c r="B22" s="8"/>
      <c r="C22" s="8"/>
      <c r="D22" s="52"/>
    </row>
    <row r="23" spans="1:4" ht="16.5" x14ac:dyDescent="0.3">
      <c r="A23" s="8"/>
      <c r="B23" s="8"/>
      <c r="C23" s="8"/>
      <c r="D23" s="52"/>
    </row>
    <row r="24" spans="1:4" ht="16.5" x14ac:dyDescent="0.3">
      <c r="A24" s="8"/>
      <c r="B24" s="8"/>
      <c r="C24" s="8"/>
      <c r="D24" s="52"/>
    </row>
    <row r="25" spans="1:4" ht="16.5" x14ac:dyDescent="0.3">
      <c r="A25" s="8"/>
      <c r="B25" s="8"/>
      <c r="C25" s="8"/>
      <c r="D25" s="52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</sheetData>
  <mergeCells count="2">
    <mergeCell ref="A1:D1"/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5" sqref="A5"/>
    </sheetView>
  </sheetViews>
  <sheetFormatPr defaultRowHeight="15" x14ac:dyDescent="0.25"/>
  <cols>
    <col min="1" max="1" width="83.140625" customWidth="1"/>
    <col min="3" max="3" width="9.5703125" customWidth="1"/>
    <col min="4" max="4" width="13.42578125" customWidth="1"/>
  </cols>
  <sheetData>
    <row r="1" spans="1:4" ht="30" customHeight="1" x14ac:dyDescent="0.25">
      <c r="A1" s="34" t="s">
        <v>203</v>
      </c>
      <c r="B1" s="34"/>
      <c r="C1" s="34"/>
      <c r="D1" s="34"/>
    </row>
    <row r="2" spans="1:4" ht="15.75" x14ac:dyDescent="0.25">
      <c r="A2" s="31" t="s">
        <v>204</v>
      </c>
      <c r="B2" s="32"/>
      <c r="C2" s="32"/>
      <c r="D2" s="32"/>
    </row>
    <row r="3" spans="1:4" ht="60.75" customHeight="1" x14ac:dyDescent="0.25">
      <c r="A3" s="33"/>
      <c r="B3" s="33"/>
      <c r="C3" s="33"/>
      <c r="D3" s="33"/>
    </row>
    <row r="4" spans="1:4" ht="47.25" x14ac:dyDescent="0.25">
      <c r="A4" s="35" t="s">
        <v>205</v>
      </c>
      <c r="B4" s="35" t="s">
        <v>188</v>
      </c>
      <c r="C4" s="36" t="s">
        <v>199</v>
      </c>
      <c r="D4" s="35" t="s">
        <v>206</v>
      </c>
    </row>
    <row r="5" spans="1:4" ht="16.5" x14ac:dyDescent="0.3">
      <c r="A5" s="8"/>
      <c r="B5" s="8"/>
      <c r="C5" s="8"/>
      <c r="D5" s="52"/>
    </row>
    <row r="6" spans="1:4" ht="16.5" x14ac:dyDescent="0.3">
      <c r="A6" s="8"/>
      <c r="B6" s="8"/>
      <c r="C6" s="8"/>
      <c r="D6" s="52"/>
    </row>
    <row r="7" spans="1:4" ht="16.5" x14ac:dyDescent="0.3">
      <c r="A7" s="8"/>
      <c r="B7" s="8"/>
      <c r="C7" s="8"/>
      <c r="D7" s="52"/>
    </row>
    <row r="8" spans="1:4" ht="16.5" x14ac:dyDescent="0.3">
      <c r="A8" s="8"/>
      <c r="B8" s="8"/>
      <c r="C8" s="8"/>
      <c r="D8" s="52"/>
    </row>
    <row r="9" spans="1:4" ht="16.5" x14ac:dyDescent="0.3">
      <c r="A9" s="8"/>
      <c r="B9" s="8"/>
      <c r="C9" s="8"/>
      <c r="D9" s="52"/>
    </row>
    <row r="10" spans="1:4" ht="16.5" x14ac:dyDescent="0.3">
      <c r="A10" s="8"/>
      <c r="B10" s="8"/>
      <c r="C10" s="8"/>
      <c r="D10" s="52"/>
    </row>
    <row r="11" spans="1:4" ht="16.5" x14ac:dyDescent="0.3">
      <c r="A11" s="8"/>
      <c r="B11" s="8"/>
      <c r="C11" s="8"/>
      <c r="D11" s="52"/>
    </row>
    <row r="12" spans="1:4" ht="16.5" x14ac:dyDescent="0.3">
      <c r="A12" s="8"/>
      <c r="B12" s="8"/>
      <c r="C12" s="8"/>
      <c r="D12" s="52"/>
    </row>
    <row r="13" spans="1:4" ht="16.5" x14ac:dyDescent="0.3">
      <c r="A13" s="8"/>
      <c r="B13" s="8"/>
      <c r="C13" s="8"/>
      <c r="D13" s="52"/>
    </row>
    <row r="14" spans="1:4" ht="16.5" x14ac:dyDescent="0.3">
      <c r="A14" s="8"/>
      <c r="B14" s="8"/>
      <c r="C14" s="8"/>
      <c r="D14" s="52"/>
    </row>
    <row r="15" spans="1:4" ht="16.5" x14ac:dyDescent="0.3">
      <c r="A15" s="8"/>
      <c r="B15" s="8"/>
      <c r="C15" s="8"/>
      <c r="D15" s="52"/>
    </row>
    <row r="16" spans="1:4" ht="16.5" x14ac:dyDescent="0.3">
      <c r="A16" s="8"/>
      <c r="B16" s="8"/>
      <c r="C16" s="8"/>
      <c r="D16" s="52"/>
    </row>
    <row r="17" spans="1:4" ht="16.5" x14ac:dyDescent="0.3">
      <c r="A17" s="8"/>
      <c r="B17" s="8"/>
      <c r="C17" s="8"/>
      <c r="D17" s="52"/>
    </row>
    <row r="18" spans="1:4" ht="16.5" x14ac:dyDescent="0.3">
      <c r="A18" s="8"/>
      <c r="B18" s="8"/>
      <c r="C18" s="8"/>
      <c r="D18" s="52"/>
    </row>
    <row r="19" spans="1:4" ht="16.5" x14ac:dyDescent="0.3">
      <c r="A19" s="8"/>
      <c r="B19" s="8"/>
      <c r="C19" s="8"/>
      <c r="D19" s="52"/>
    </row>
    <row r="20" spans="1:4" ht="16.5" x14ac:dyDescent="0.3">
      <c r="A20" s="8"/>
      <c r="B20" s="8"/>
      <c r="C20" s="8"/>
      <c r="D20" s="52"/>
    </row>
    <row r="21" spans="1:4" ht="16.5" x14ac:dyDescent="0.3">
      <c r="A21" s="8"/>
      <c r="B21" s="8"/>
      <c r="C21" s="8"/>
      <c r="D21" s="52"/>
    </row>
    <row r="22" spans="1:4" ht="16.5" x14ac:dyDescent="0.3">
      <c r="A22" s="8"/>
      <c r="B22" s="8"/>
      <c r="C22" s="8"/>
      <c r="D22" s="52"/>
    </row>
    <row r="23" spans="1:4" ht="16.5" x14ac:dyDescent="0.3">
      <c r="A23" s="8"/>
      <c r="B23" s="8"/>
      <c r="C23" s="8"/>
      <c r="D23" s="52"/>
    </row>
    <row r="24" spans="1:4" ht="16.5" x14ac:dyDescent="0.3">
      <c r="A24" s="8"/>
      <c r="B24" s="8"/>
      <c r="C24" s="8"/>
      <c r="D24" s="52"/>
    </row>
    <row r="25" spans="1:4" ht="16.5" x14ac:dyDescent="0.3">
      <c r="A25" s="8"/>
      <c r="B25" s="8"/>
      <c r="C25" s="8"/>
      <c r="D25" s="52"/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90 Day Action</vt:lpstr>
      <vt:lpstr>Marketing Plan Financials</vt:lpstr>
      <vt:lpstr>Daily Obj</vt:lpstr>
      <vt:lpstr>Weekly Obj</vt:lpstr>
      <vt:lpstr>Monthly Obj</vt:lpstr>
      <vt:lpstr>Qtrly Obj</vt:lpstr>
      <vt:lpstr>Annual Obj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Wyce</dc:creator>
  <cp:lastModifiedBy>Sabrina Wall</cp:lastModifiedBy>
  <dcterms:created xsi:type="dcterms:W3CDTF">2017-03-09T16:35:06Z</dcterms:created>
  <dcterms:modified xsi:type="dcterms:W3CDTF">2017-03-10T18:35:37Z</dcterms:modified>
</cp:coreProperties>
</file>